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5440" windowHeight="1237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Flussi!$A$1:$H$44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<sst xmlns="http://schemas.openxmlformats.org/spreadsheetml/2006/main" count="111" uniqueCount="39">
  <si>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</si>
  <si>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</si>
  <si>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</si>
  <si>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</si>
  <si>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</si>
  <si>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</si>
  <si>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</si>
  <si>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</si>
  <si>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</si>
  <si>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</si>
  <si>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</si>
  <si>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</si>
  <si>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</si>
  <si>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</si>
  <si>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</si>
  <si>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</si>
  <si>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</si>
  <si>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</si>
  <si>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Bari</t>
  </si>
  <si>
    <t>Corte d'Appello di Bari</t>
  </si>
  <si>
    <t>Tribunale Ordinario di Bari</t>
  </si>
  <si>
    <t>Tribunale Ordinario di Foggia</t>
  </si>
  <si>
    <t>Tribunale Ordinario di Trani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</si>
  <si>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</si>
  <si>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</si>
  <si>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</si>
  <si>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</si>
  <si>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</si>
  <si>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</si>
  <si>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</si>
  <si>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</si>
  <si>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</si>
  <si>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</si>
  <si>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Pendenti al 30 settembre 2017</t>
  </si>
  <si>
    <t>Anni 2015 - 30 settembre 2017</t>
  </si>
  <si>
    <t>Iscritti 
gen - set 2017</t>
  </si>
  <si>
    <t>Definiti 
gen - set 2017</t>
  </si>
  <si>
    <t>Pendenti al 30/09/2017</t>
  </si>
  <si>
    <t>Ultimo aggiornamento del sistema di rilevazione avvenuto il 3 ottobre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</si>
</sst>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8" xfId="0" applyFont="1" applyBorder="1"/>
    <xf numFmtId="4" fontId="2" fillId="0" borderId="0" xfId="0" applyNumberFormat="1" applyFont="1"/>
    <xf numFmtId="2" fontId="2" fillId="0" borderId="0" xfId="0" applyNumberFormat="1" applyFont="1"/>
    <xf numFmtId="0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topLeftCell="A10" zoomScaleNormal="100" workbookViewId="0">
      <selection activeCell="G33" sqref="G33:H38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32</v>
      </c>
      <c r="B3" s="36"/>
    </row>
    <row r="4" spans="1:15" x14ac:dyDescent="0.2">
      <c r="A4" s="35" t="s">
        <v>34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24</v>
      </c>
      <c r="F6" s="7" t="s">
        <v>25</v>
      </c>
      <c r="G6" s="7" t="s">
        <v>35</v>
      </c>
      <c r="H6" s="7" t="s">
        <v>36</v>
      </c>
    </row>
    <row r="7" spans="1:15" ht="12.75" customHeight="1" x14ac:dyDescent="0.2">
      <c r="A7" s="59" t="s">
        <v>19</v>
      </c>
      <c r="B7" s="3" t="s">
        <v>27</v>
      </c>
      <c r="C7" s="4">
        <v>2094</v>
      </c>
      <c r="D7" s="4">
        <v>2588</v>
      </c>
      <c r="E7" s="4">
        <v>2293</v>
      </c>
      <c r="F7" s="4">
        <v>1784</v>
      </c>
      <c r="G7" s="4">
        <v>1859</v>
      </c>
      <c r="H7" s="4">
        <v>1783</v>
      </c>
    </row>
    <row r="8" spans="1:15" ht="12.75" customHeight="1" x14ac:dyDescent="0.2">
      <c r="A8" s="59"/>
      <c r="B8" s="3" t="s">
        <v>28</v>
      </c>
      <c r="C8" s="4">
        <v>1272</v>
      </c>
      <c r="D8" s="4">
        <v>1377</v>
      </c>
      <c r="E8" s="4">
        <v>982</v>
      </c>
      <c r="F8" s="4">
        <v>1809</v>
      </c>
      <c r="G8" s="4">
        <v>667</v>
      </c>
      <c r="H8" s="4">
        <v>1558</v>
      </c>
    </row>
    <row r="9" spans="1:15" ht="12.75" customHeight="1" x14ac:dyDescent="0.2">
      <c r="A9" s="59"/>
      <c r="B9" s="48" t="s">
        <v>29</v>
      </c>
      <c r="C9" s="49">
        <v>979</v>
      </c>
      <c r="D9" s="49">
        <v>2286</v>
      </c>
      <c r="E9" s="49">
        <v>1307</v>
      </c>
      <c r="F9" s="49">
        <v>1658</v>
      </c>
      <c r="G9" s="49">
        <v>1391</v>
      </c>
      <c r="H9" s="49">
        <v>855</v>
      </c>
    </row>
    <row r="10" spans="1:15" ht="12.75" customHeight="1" thickBot="1" x14ac:dyDescent="0.25">
      <c r="A10" s="59"/>
      <c r="B10" s="10" t="s">
        <v>30</v>
      </c>
      <c r="C10" s="11">
        <v>448</v>
      </c>
      <c r="D10" s="11">
        <v>362</v>
      </c>
      <c r="E10" s="39">
        <v>2331</v>
      </c>
      <c r="F10" s="11">
        <v>1766</v>
      </c>
      <c r="G10" s="11">
        <v>1930</v>
      </c>
      <c r="H10" s="11">
        <v>1909</v>
      </c>
      <c r="J10" s="2"/>
      <c r="K10" s="2"/>
      <c r="L10" s="2"/>
      <c r="M10" s="2"/>
      <c r="N10" s="2"/>
      <c r="O10" s="2"/>
    </row>
    <row r="11" spans="1:15" ht="13.5" thickTop="1" x14ac:dyDescent="0.2">
      <c r="A11" s="59"/>
      <c r="B11" s="16" t="s">
        <v>4</v>
      </c>
      <c r="C11" s="17">
        <v>4793</v>
      </c>
      <c r="D11" s="17">
        <v>6613</v>
      </c>
      <c r="E11" s="17">
        <v>6913</v>
      </c>
      <c r="F11" s="17">
        <v>7017</v>
      </c>
      <c r="G11" s="17">
        <v>5847</v>
      </c>
      <c r="H11" s="17">
        <v>6105</v>
      </c>
      <c r="M11" s="51"/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60">
        <f>D11/C11</f>
        <v>1.3797204256206967</v>
      </c>
      <c r="D13" s="61"/>
      <c r="E13" s="60">
        <f>F11/E11</f>
        <v>1.0150441197743383</v>
      </c>
      <c r="F13" s="61"/>
      <c r="G13" s="60">
        <f>H11/G11</f>
        <v>1.0441251924063621</v>
      </c>
      <c r="H13" s="61"/>
      <c r="J13" s="52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9" t="s">
        <v>20</v>
      </c>
      <c r="B15" s="3" t="s">
        <v>27</v>
      </c>
      <c r="C15" s="4">
        <v>11083</v>
      </c>
      <c r="D15" s="4">
        <v>11894</v>
      </c>
      <c r="E15" s="4">
        <v>11658</v>
      </c>
      <c r="F15" s="4">
        <v>13961</v>
      </c>
      <c r="G15" s="4">
        <v>8569</v>
      </c>
      <c r="H15" s="4">
        <v>10178</v>
      </c>
    </row>
    <row r="16" spans="1:15" x14ac:dyDescent="0.2">
      <c r="A16" s="59" t="s">
        <v>2</v>
      </c>
      <c r="B16" s="3" t="s">
        <v>28</v>
      </c>
      <c r="C16" s="4">
        <v>7309</v>
      </c>
      <c r="D16" s="4">
        <v>10546</v>
      </c>
      <c r="E16" s="4">
        <v>6884</v>
      </c>
      <c r="F16" s="4">
        <v>10011</v>
      </c>
      <c r="G16" s="4">
        <v>4568</v>
      </c>
      <c r="H16" s="4">
        <v>5820</v>
      </c>
    </row>
    <row r="17" spans="1:14" x14ac:dyDescent="0.2">
      <c r="A17" s="59" t="s">
        <v>2</v>
      </c>
      <c r="B17" s="48" t="s">
        <v>29</v>
      </c>
      <c r="C17" s="4">
        <v>2376</v>
      </c>
      <c r="D17" s="4">
        <v>4887</v>
      </c>
      <c r="E17" s="4">
        <v>3474</v>
      </c>
      <c r="F17" s="4">
        <v>3587</v>
      </c>
      <c r="G17" s="4">
        <v>1714</v>
      </c>
      <c r="H17" s="4">
        <v>2651</v>
      </c>
    </row>
    <row r="18" spans="1:14" x14ac:dyDescent="0.2">
      <c r="A18" s="59"/>
      <c r="B18" s="3" t="s">
        <v>30</v>
      </c>
      <c r="C18" s="49">
        <v>3338</v>
      </c>
      <c r="D18" s="49">
        <v>3061</v>
      </c>
      <c r="E18" s="49">
        <v>3974</v>
      </c>
      <c r="F18" s="49">
        <v>3615</v>
      </c>
      <c r="G18" s="49">
        <v>2685</v>
      </c>
      <c r="H18" s="49">
        <v>2777</v>
      </c>
      <c r="M18" s="2"/>
      <c r="N18" s="2"/>
    </row>
    <row r="19" spans="1:14" ht="13.5" thickBot="1" x14ac:dyDescent="0.25">
      <c r="A19" s="59" t="s">
        <v>2</v>
      </c>
      <c r="B19" s="50" t="s">
        <v>17</v>
      </c>
      <c r="C19" s="11">
        <v>8077</v>
      </c>
      <c r="D19" s="11">
        <v>8463</v>
      </c>
      <c r="E19" s="39">
        <v>8607</v>
      </c>
      <c r="F19" s="11">
        <v>8534</v>
      </c>
      <c r="G19" s="11">
        <v>6842</v>
      </c>
      <c r="H19" s="11">
        <v>7039</v>
      </c>
      <c r="M19" s="2"/>
      <c r="N19" s="2"/>
    </row>
    <row r="20" spans="1:14" ht="13.5" thickTop="1" x14ac:dyDescent="0.2">
      <c r="A20" s="59"/>
      <c r="B20" s="16" t="s">
        <v>4</v>
      </c>
      <c r="C20" s="17">
        <v>32183</v>
      </c>
      <c r="D20" s="17">
        <v>38851</v>
      </c>
      <c r="E20" s="17">
        <v>34597</v>
      </c>
      <c r="F20" s="17">
        <v>39708</v>
      </c>
      <c r="G20" s="17">
        <v>24378</v>
      </c>
      <c r="H20" s="17">
        <v>28465</v>
      </c>
      <c r="J20" s="52"/>
      <c r="M20" s="51"/>
    </row>
    <row r="21" spans="1:14" ht="7.15" customHeight="1" x14ac:dyDescent="0.2">
      <c r="A21" s="27"/>
      <c r="B21" s="14"/>
      <c r="C21" s="15"/>
      <c r="D21" s="15"/>
      <c r="E21" s="15"/>
      <c r="F21" s="15"/>
      <c r="G21" s="15"/>
      <c r="H21" s="15"/>
      <c r="J21" s="52"/>
    </row>
    <row r="22" spans="1:14" ht="13.5" customHeight="1" x14ac:dyDescent="0.2">
      <c r="A22" s="27"/>
      <c r="B22" s="18" t="s">
        <v>12</v>
      </c>
      <c r="C22" s="60">
        <f>D20/C20</f>
        <v>1.2071901314358513</v>
      </c>
      <c r="D22" s="61"/>
      <c r="E22" s="60">
        <f>F20/E20</f>
        <v>1.1477295719282019</v>
      </c>
      <c r="F22" s="61"/>
      <c r="G22" s="60">
        <f>H20/G20</f>
        <v>1.1676511608827631</v>
      </c>
      <c r="H22" s="61"/>
    </row>
    <row r="23" spans="1:14" x14ac:dyDescent="0.2">
      <c r="C23" s="2"/>
      <c r="D23" s="2"/>
      <c r="E23" s="2"/>
      <c r="F23" s="2"/>
      <c r="G23" s="2"/>
      <c r="H23" s="2"/>
    </row>
    <row r="24" spans="1:14" x14ac:dyDescent="0.2">
      <c r="A24" s="59" t="s">
        <v>21</v>
      </c>
      <c r="B24" s="3" t="s">
        <v>27</v>
      </c>
      <c r="C24" s="4">
        <v>5517</v>
      </c>
      <c r="D24" s="4">
        <v>6377</v>
      </c>
      <c r="E24" s="4">
        <v>5602</v>
      </c>
      <c r="F24" s="4">
        <v>6642</v>
      </c>
      <c r="G24" s="4">
        <v>3887</v>
      </c>
      <c r="H24" s="4">
        <v>4055</v>
      </c>
    </row>
    <row r="25" spans="1:14" x14ac:dyDescent="0.2">
      <c r="A25" s="59" t="s">
        <v>3</v>
      </c>
      <c r="B25" s="3" t="s">
        <v>28</v>
      </c>
      <c r="C25" s="4">
        <v>3384</v>
      </c>
      <c r="D25" s="4">
        <v>4581</v>
      </c>
      <c r="E25" s="4">
        <v>3150</v>
      </c>
      <c r="F25" s="4">
        <v>4660</v>
      </c>
      <c r="G25" s="4">
        <v>2266</v>
      </c>
      <c r="H25" s="4">
        <v>3085</v>
      </c>
    </row>
    <row r="26" spans="1:14" x14ac:dyDescent="0.2">
      <c r="A26" s="59"/>
      <c r="B26" s="48" t="s">
        <v>29</v>
      </c>
      <c r="C26" s="4">
        <v>6257</v>
      </c>
      <c r="D26" s="4">
        <v>17324</v>
      </c>
      <c r="E26" s="4">
        <v>4268</v>
      </c>
      <c r="F26" s="4">
        <v>13203</v>
      </c>
      <c r="G26" s="4">
        <v>2320</v>
      </c>
      <c r="H26" s="4">
        <v>8169</v>
      </c>
    </row>
    <row r="27" spans="1:14" x14ac:dyDescent="0.2">
      <c r="A27" s="59" t="s">
        <v>3</v>
      </c>
      <c r="B27" s="3" t="s">
        <v>30</v>
      </c>
      <c r="C27" s="5">
        <v>1632</v>
      </c>
      <c r="D27" s="4">
        <v>1585</v>
      </c>
      <c r="E27" s="4">
        <v>1969</v>
      </c>
      <c r="F27" s="4">
        <v>1805</v>
      </c>
      <c r="G27" s="5">
        <v>1536</v>
      </c>
      <c r="H27" s="4">
        <v>1370</v>
      </c>
    </row>
    <row r="28" spans="1:14" ht="13.5" thickBot="1" x14ac:dyDescent="0.25">
      <c r="A28" s="59" t="s">
        <v>3</v>
      </c>
      <c r="B28" s="50" t="s">
        <v>17</v>
      </c>
      <c r="C28" s="11">
        <v>3976</v>
      </c>
      <c r="D28" s="11">
        <v>4047</v>
      </c>
      <c r="E28" s="39">
        <v>4402</v>
      </c>
      <c r="F28" s="11">
        <v>4322</v>
      </c>
      <c r="G28" s="11">
        <v>3175</v>
      </c>
      <c r="H28" s="11">
        <v>3397</v>
      </c>
    </row>
    <row r="29" spans="1:14" ht="13.5" thickTop="1" x14ac:dyDescent="0.2">
      <c r="A29" s="59"/>
      <c r="B29" s="16" t="s">
        <v>4</v>
      </c>
      <c r="C29" s="17">
        <v>20766</v>
      </c>
      <c r="D29" s="17">
        <v>33914</v>
      </c>
      <c r="E29" s="17">
        <v>19391</v>
      </c>
      <c r="F29" s="17">
        <v>30632</v>
      </c>
      <c r="G29" s="17">
        <v>13184</v>
      </c>
      <c r="H29" s="17">
        <v>20076</v>
      </c>
      <c r="J29" s="52"/>
    </row>
    <row r="30" spans="1:14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4" x14ac:dyDescent="0.2">
      <c r="A31" s="27"/>
      <c r="B31" s="18" t="s">
        <v>12</v>
      </c>
      <c r="C31" s="60">
        <f>D29/C29</f>
        <v>1.6331503419050371</v>
      </c>
      <c r="D31" s="61"/>
      <c r="E31" s="60">
        <f>F29/E29</f>
        <v>1.5797019235727916</v>
      </c>
      <c r="F31" s="61"/>
      <c r="G31" s="60">
        <f>H29/G29</f>
        <v>1.522754854368932</v>
      </c>
      <c r="H31" s="61"/>
    </row>
    <row r="32" spans="1:14" x14ac:dyDescent="0.2">
      <c r="C32" s="2"/>
      <c r="D32" s="2"/>
      <c r="E32" s="2"/>
      <c r="F32" s="2"/>
      <c r="G32" s="2"/>
      <c r="H32" s="2"/>
    </row>
    <row r="33" spans="1:10" x14ac:dyDescent="0.2">
      <c r="A33" s="59" t="s">
        <v>22</v>
      </c>
      <c r="B33" s="3" t="s">
        <v>27</v>
      </c>
      <c r="C33" s="4">
        <v>3894</v>
      </c>
      <c r="D33" s="4">
        <v>4454</v>
      </c>
      <c r="E33" s="4">
        <v>3918</v>
      </c>
      <c r="F33" s="4">
        <v>4201</v>
      </c>
      <c r="G33" s="4">
        <v>2808</v>
      </c>
      <c r="H33" s="4">
        <v>3729</v>
      </c>
    </row>
    <row r="34" spans="1:10" x14ac:dyDescent="0.2">
      <c r="A34" s="59"/>
      <c r="B34" s="3" t="s">
        <v>28</v>
      </c>
      <c r="C34" s="4">
        <v>2127</v>
      </c>
      <c r="D34" s="4">
        <v>2644</v>
      </c>
      <c r="E34" s="4">
        <v>2157</v>
      </c>
      <c r="F34" s="4">
        <v>2416</v>
      </c>
      <c r="G34" s="4">
        <v>1400</v>
      </c>
      <c r="H34" s="4">
        <v>1667</v>
      </c>
    </row>
    <row r="35" spans="1:10" x14ac:dyDescent="0.2">
      <c r="A35" s="59"/>
      <c r="B35" s="48" t="s">
        <v>29</v>
      </c>
      <c r="C35" s="4">
        <v>1478</v>
      </c>
      <c r="D35" s="4">
        <v>1331</v>
      </c>
      <c r="E35" s="4">
        <v>1949</v>
      </c>
      <c r="F35" s="4">
        <v>1409</v>
      </c>
      <c r="G35" s="4">
        <v>1556</v>
      </c>
      <c r="H35" s="4">
        <v>1168</v>
      </c>
    </row>
    <row r="36" spans="1:10" x14ac:dyDescent="0.2">
      <c r="A36" s="59"/>
      <c r="B36" s="3" t="s">
        <v>30</v>
      </c>
      <c r="C36" s="5">
        <v>2561</v>
      </c>
      <c r="D36" s="4">
        <v>2563</v>
      </c>
      <c r="E36" s="4">
        <v>3036</v>
      </c>
      <c r="F36" s="4">
        <v>3033</v>
      </c>
      <c r="G36" s="4">
        <v>1305</v>
      </c>
      <c r="H36" s="4">
        <v>1230</v>
      </c>
    </row>
    <row r="37" spans="1:10" ht="13.5" thickBot="1" x14ac:dyDescent="0.25">
      <c r="A37" s="59"/>
      <c r="B37" s="50" t="s">
        <v>17</v>
      </c>
      <c r="C37" s="11">
        <v>3300</v>
      </c>
      <c r="D37" s="11">
        <v>3302</v>
      </c>
      <c r="E37" s="39">
        <v>3489</v>
      </c>
      <c r="F37" s="11">
        <v>3417</v>
      </c>
      <c r="G37" s="11">
        <v>2627</v>
      </c>
      <c r="H37" s="11">
        <v>2795</v>
      </c>
      <c r="J37" s="52"/>
    </row>
    <row r="38" spans="1:10" ht="13.5" thickTop="1" x14ac:dyDescent="0.2">
      <c r="A38" s="59"/>
      <c r="B38" s="16" t="s">
        <v>4</v>
      </c>
      <c r="C38" s="17">
        <v>13360</v>
      </c>
      <c r="D38" s="17">
        <v>14294</v>
      </c>
      <c r="E38" s="17">
        <v>14549</v>
      </c>
      <c r="F38" s="17">
        <v>14476</v>
      </c>
      <c r="G38" s="17">
        <v>9696</v>
      </c>
      <c r="H38" s="17">
        <v>10589</v>
      </c>
    </row>
    <row r="39" spans="1:10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0" x14ac:dyDescent="0.2">
      <c r="A40" s="27"/>
      <c r="B40" s="18" t="s">
        <v>12</v>
      </c>
      <c r="C40" s="60">
        <f>D38/C38</f>
        <v>1.0699101796407187</v>
      </c>
      <c r="D40" s="61"/>
      <c r="E40" s="60">
        <f>F38/E38</f>
        <v>0.99498247302220089</v>
      </c>
      <c r="F40" s="61"/>
      <c r="G40" s="60">
        <f>H38/G38</f>
        <v>1.0920998349834983</v>
      </c>
      <c r="H40" s="61"/>
    </row>
    <row r="41" spans="1:10" x14ac:dyDescent="0.2">
      <c r="C41" s="2"/>
      <c r="D41" s="2"/>
      <c r="E41" s="2"/>
      <c r="F41" s="2"/>
      <c r="G41" s="2"/>
      <c r="H41" s="2"/>
    </row>
    <row r="42" spans="1:10" x14ac:dyDescent="0.2">
      <c r="C42" s="2"/>
      <c r="D42" s="2"/>
    </row>
    <row r="43" spans="1:10" x14ac:dyDescent="0.2">
      <c r="A43" s="58" t="s">
        <v>38</v>
      </c>
      <c r="C43" s="2"/>
      <c r="D43" s="2"/>
    </row>
    <row r="44" spans="1:10" x14ac:dyDescent="0.2">
      <c r="A44" s="12" t="s">
        <v>5</v>
      </c>
      <c r="C44" s="2"/>
      <c r="D44" s="2"/>
    </row>
    <row r="45" spans="1:10" x14ac:dyDescent="0.2">
      <c r="C45" s="2"/>
      <c r="D45" s="2"/>
    </row>
    <row r="46" spans="1:10" x14ac:dyDescent="0.2">
      <c r="C46" s="2"/>
      <c r="D46" s="2"/>
    </row>
    <row r="47" spans="1:10" x14ac:dyDescent="0.2">
      <c r="C47" s="2"/>
      <c r="D47" s="2"/>
    </row>
    <row r="48" spans="1:10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</sheetData>
  <mergeCells count="16"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83" operator="greaterThan">
      <formula>1</formula>
    </cfRule>
    <cfRule type="cellIs" dxfId="30" priority="84" operator="lessThan">
      <formula>1</formula>
    </cfRule>
  </conditionalFormatting>
  <conditionalFormatting sqref="G13:H13">
    <cfRule type="cellIs" dxfId="29" priority="81" operator="greaterThan">
      <formula>1</formula>
    </cfRule>
    <cfRule type="cellIs" dxfId="28" priority="82" operator="lessThan">
      <formula>1</formula>
    </cfRule>
  </conditionalFormatting>
  <conditionalFormatting sqref="C22:D22">
    <cfRule type="cellIs" dxfId="27" priority="79" operator="greaterThan">
      <formula>1</formula>
    </cfRule>
    <cfRule type="cellIs" dxfId="26" priority="80" operator="lessThan">
      <formula>1</formula>
    </cfRule>
  </conditionalFormatting>
  <conditionalFormatting sqref="E22:F22">
    <cfRule type="cellIs" dxfId="25" priority="77" operator="greaterThan">
      <formula>1</formula>
    </cfRule>
    <cfRule type="cellIs" dxfId="24" priority="78" operator="lessThan">
      <formula>1</formula>
    </cfRule>
  </conditionalFormatting>
  <conditionalFormatting sqref="G22:H22">
    <cfRule type="cellIs" dxfId="23" priority="75" operator="greaterThan">
      <formula>1</formula>
    </cfRule>
    <cfRule type="cellIs" dxfId="22" priority="76" operator="lessThan">
      <formula>1</formula>
    </cfRule>
  </conditionalFormatting>
  <conditionalFormatting sqref="C31:D31">
    <cfRule type="cellIs" dxfId="21" priority="73" operator="greaterThan">
      <formula>1</formula>
    </cfRule>
    <cfRule type="cellIs" dxfId="20" priority="74" operator="lessThan">
      <formula>1</formula>
    </cfRule>
  </conditionalFormatting>
  <conditionalFormatting sqref="E31:F31">
    <cfRule type="cellIs" dxfId="19" priority="71" operator="greaterThan">
      <formula>1</formula>
    </cfRule>
    <cfRule type="cellIs" dxfId="18" priority="72" operator="lessThan">
      <formula>1</formula>
    </cfRule>
  </conditionalFormatting>
  <conditionalFormatting sqref="G31:H31">
    <cfRule type="cellIs" dxfId="17" priority="69" operator="greaterThan">
      <formula>1</formula>
    </cfRule>
    <cfRule type="cellIs" dxfId="16" priority="70" operator="lessThan">
      <formula>1</formula>
    </cfRule>
  </conditionalFormatting>
  <conditionalFormatting sqref="C40:D40">
    <cfRule type="cellIs" dxfId="15" priority="67" operator="greaterThan">
      <formula>1</formula>
    </cfRule>
    <cfRule type="cellIs" dxfId="14" priority="68" operator="lessThan">
      <formula>1</formula>
    </cfRule>
  </conditionalFormatting>
  <conditionalFormatting sqref="E40:F40">
    <cfRule type="cellIs" dxfId="13" priority="65" operator="greaterThan">
      <formula>1</formula>
    </cfRule>
    <cfRule type="cellIs" dxfId="12" priority="66" operator="lessThan">
      <formula>1</formula>
    </cfRule>
  </conditionalFormatting>
  <conditionalFormatting sqref="G40:H40">
    <cfRule type="cellIs" dxfId="11" priority="63" operator="greaterThan">
      <formula>1</formula>
    </cfRule>
    <cfRule type="cellIs" dxfId="10" priority="64" operator="lessThan">
      <formula>1</formula>
    </cfRule>
  </conditionalFormatting>
  <conditionalFormatting sqref="C13:D13">
    <cfRule type="cellIs" dxfId="9" priority="43" operator="greaterThan">
      <formula>1</formula>
    </cfRule>
    <cfRule type="cellIs" dxfId="8" priority="4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A7" sqref="A7:D1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31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26</v>
      </c>
      <c r="D6" s="31" t="s">
        <v>37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3">
        <v>17572</v>
      </c>
      <c r="D7" s="43">
        <v>15261</v>
      </c>
      <c r="E7" s="30"/>
      <c r="F7" s="23">
        <f>(D7-C7)/C7</f>
        <v>-0.13151604825859323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0">
        <v>69800</v>
      </c>
      <c r="D9" s="44">
        <v>53042</v>
      </c>
      <c r="E9" s="30"/>
      <c r="F9" s="26">
        <f>(D9-C9)/C9</f>
        <v>-0.24008595988538681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72632</v>
      </c>
      <c r="D11" s="44">
        <v>39458</v>
      </c>
      <c r="E11" s="30"/>
      <c r="F11" s="26">
        <f>(D11-C11)/C11</f>
        <v>-0.45674083048793918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5">
      <c r="A13" s="33" t="s">
        <v>22</v>
      </c>
      <c r="B13" s="25" t="s">
        <v>4</v>
      </c>
      <c r="C13" s="40">
        <v>21803</v>
      </c>
      <c r="D13" s="44">
        <v>19274</v>
      </c>
      <c r="E13" s="30"/>
      <c r="F13" s="26">
        <f>(D13-C13)/C13</f>
        <v>-0.11599321194331055</v>
      </c>
    </row>
    <row r="14" spans="1:8" x14ac:dyDescent="0.2">
      <c r="C14" s="2"/>
      <c r="D14" s="2"/>
      <c r="E14" s="15"/>
    </row>
    <row r="16" spans="1:8" x14ac:dyDescent="0.2">
      <c r="A16" s="58" t="s">
        <v>38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abSelected="1" zoomScaleNormal="100" workbookViewId="0">
      <selection activeCell="E37" sqref="E37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3" width="9.85546875" style="1" customWidth="1"/>
    <col min="14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31</v>
      </c>
      <c r="B3" s="36"/>
    </row>
    <row r="4" spans="1:22" x14ac:dyDescent="0.2">
      <c r="A4" s="35" t="s">
        <v>33</v>
      </c>
    </row>
    <row r="6" spans="1:22" ht="24.75" customHeight="1" x14ac:dyDescent="0.2">
      <c r="A6" s="6" t="s">
        <v>1</v>
      </c>
      <c r="B6" s="6" t="s">
        <v>14</v>
      </c>
      <c r="C6" s="7" t="s">
        <v>23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7">
        <v>43008</v>
      </c>
      <c r="O6" s="7" t="s">
        <v>0</v>
      </c>
    </row>
    <row r="7" spans="1:22" ht="13.9" customHeight="1" x14ac:dyDescent="0.2">
      <c r="A7" s="62" t="s">
        <v>19</v>
      </c>
      <c r="B7" s="3" t="s">
        <v>27</v>
      </c>
      <c r="C7" s="4">
        <v>8</v>
      </c>
      <c r="D7" s="4">
        <v>5</v>
      </c>
      <c r="E7" s="4">
        <v>9</v>
      </c>
      <c r="F7" s="4">
        <v>10</v>
      </c>
      <c r="G7" s="4">
        <v>31</v>
      </c>
      <c r="H7" s="4">
        <v>115</v>
      </c>
      <c r="I7" s="4">
        <v>481</v>
      </c>
      <c r="J7" s="4">
        <v>902</v>
      </c>
      <c r="K7" s="4">
        <v>1116</v>
      </c>
      <c r="L7" s="4">
        <v>1424</v>
      </c>
      <c r="M7" s="4">
        <v>1771</v>
      </c>
      <c r="N7" s="4">
        <v>1798</v>
      </c>
      <c r="O7" s="4">
        <v>7670</v>
      </c>
    </row>
    <row r="8" spans="1:22" x14ac:dyDescent="0.2">
      <c r="A8" s="63"/>
      <c r="B8" s="3" t="s">
        <v>28</v>
      </c>
      <c r="C8" s="53">
        <v>0</v>
      </c>
      <c r="D8" s="53">
        <v>0</v>
      </c>
      <c r="E8" s="53">
        <v>0</v>
      </c>
      <c r="F8" s="54">
        <v>1</v>
      </c>
      <c r="G8" s="54">
        <v>5</v>
      </c>
      <c r="H8" s="54">
        <v>26</v>
      </c>
      <c r="I8" s="4">
        <v>151</v>
      </c>
      <c r="J8" s="4">
        <v>326</v>
      </c>
      <c r="K8" s="4">
        <v>449</v>
      </c>
      <c r="L8" s="4">
        <v>551</v>
      </c>
      <c r="M8" s="4">
        <v>818</v>
      </c>
      <c r="N8" s="4">
        <v>640</v>
      </c>
      <c r="O8" s="4">
        <v>2967</v>
      </c>
    </row>
    <row r="9" spans="1:22" x14ac:dyDescent="0.2">
      <c r="A9" s="63"/>
      <c r="B9" s="48" t="s">
        <v>29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6">
        <v>6</v>
      </c>
      <c r="I9" s="49">
        <v>49</v>
      </c>
      <c r="J9" s="49">
        <v>182</v>
      </c>
      <c r="K9" s="49">
        <v>349</v>
      </c>
      <c r="L9" s="49">
        <v>475</v>
      </c>
      <c r="M9" s="49">
        <v>1233</v>
      </c>
      <c r="N9" s="49">
        <v>1388</v>
      </c>
      <c r="O9" s="49">
        <v>3682</v>
      </c>
    </row>
    <row r="10" spans="1:22" ht="13.5" thickBot="1" x14ac:dyDescent="0.25">
      <c r="A10" s="63"/>
      <c r="B10" s="10" t="s">
        <v>30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11">
        <v>2</v>
      </c>
      <c r="J10" s="11">
        <v>2</v>
      </c>
      <c r="K10" s="11">
        <v>2</v>
      </c>
      <c r="L10" s="11">
        <v>16</v>
      </c>
      <c r="M10" s="11">
        <v>140</v>
      </c>
      <c r="N10" s="11">
        <v>780</v>
      </c>
      <c r="O10" s="11">
        <v>942</v>
      </c>
      <c r="T10" s="2"/>
      <c r="U10" s="2"/>
      <c r="V10" s="2"/>
    </row>
    <row r="11" spans="1:22" ht="13.5" thickTop="1" x14ac:dyDescent="0.2">
      <c r="A11" s="63"/>
      <c r="B11" s="16" t="s">
        <v>15</v>
      </c>
      <c r="C11" s="19">
        <v>8</v>
      </c>
      <c r="D11" s="19">
        <v>5</v>
      </c>
      <c r="E11" s="19">
        <v>9</v>
      </c>
      <c r="F11" s="19">
        <v>11</v>
      </c>
      <c r="G11" s="19">
        <v>36</v>
      </c>
      <c r="H11" s="19">
        <v>147</v>
      </c>
      <c r="I11" s="19">
        <v>683</v>
      </c>
      <c r="J11" s="19">
        <v>1412</v>
      </c>
      <c r="K11" s="19">
        <v>1916</v>
      </c>
      <c r="L11" s="19">
        <v>2466</v>
      </c>
      <c r="M11" s="19">
        <v>3962</v>
      </c>
      <c r="N11" s="19">
        <v>4606</v>
      </c>
      <c r="O11" s="19">
        <v>15261</v>
      </c>
      <c r="T11" s="2"/>
      <c r="U11" s="2"/>
      <c r="V11" s="2"/>
    </row>
    <row r="12" spans="1:22" x14ac:dyDescent="0.2">
      <c r="A12" s="64"/>
      <c r="B12" s="18" t="s">
        <v>16</v>
      </c>
      <c r="C12" s="20">
        <v>5.2421204377170601E-4</v>
      </c>
      <c r="D12" s="20">
        <v>3.2763252735731597E-4</v>
      </c>
      <c r="E12" s="20">
        <v>5.8973854924316898E-4</v>
      </c>
      <c r="F12" s="20">
        <v>7.2079156018609503E-4</v>
      </c>
      <c r="G12" s="20">
        <v>2.3589541969726798E-3</v>
      </c>
      <c r="H12" s="20">
        <v>9.6323963043050895E-3</v>
      </c>
      <c r="I12" s="20">
        <v>4.4754603237009402E-2</v>
      </c>
      <c r="J12" s="20">
        <v>9.2523425725706002E-2</v>
      </c>
      <c r="K12" s="20">
        <v>0.12554878448332399</v>
      </c>
      <c r="L12" s="20">
        <v>0.16158836249262801</v>
      </c>
      <c r="M12" s="20">
        <v>0.25961601467793699</v>
      </c>
      <c r="N12" s="20">
        <v>0.30181508420156</v>
      </c>
      <c r="O12" s="20">
        <v>1</v>
      </c>
    </row>
    <row r="14" spans="1:22" ht="12.75" customHeight="1" x14ac:dyDescent="0.2">
      <c r="A14" s="62" t="s">
        <v>20</v>
      </c>
      <c r="B14" s="3" t="s">
        <v>27</v>
      </c>
      <c r="C14" s="4">
        <v>668</v>
      </c>
      <c r="D14" s="4">
        <v>399</v>
      </c>
      <c r="E14" s="4">
        <v>714</v>
      </c>
      <c r="F14" s="4">
        <v>1094</v>
      </c>
      <c r="G14" s="4">
        <v>1519</v>
      </c>
      <c r="H14" s="4">
        <v>2013</v>
      </c>
      <c r="I14" s="4">
        <v>2504</v>
      </c>
      <c r="J14" s="4">
        <v>3145</v>
      </c>
      <c r="K14" s="4">
        <v>3472</v>
      </c>
      <c r="L14" s="4">
        <v>4237</v>
      </c>
      <c r="M14" s="4">
        <v>6922</v>
      </c>
      <c r="N14" s="4">
        <v>7628</v>
      </c>
      <c r="O14" s="4">
        <v>34315</v>
      </c>
    </row>
    <row r="15" spans="1:22" x14ac:dyDescent="0.2">
      <c r="A15" s="63"/>
      <c r="B15" s="3" t="s">
        <v>28</v>
      </c>
      <c r="C15" s="4">
        <v>5</v>
      </c>
      <c r="D15" s="4">
        <v>1</v>
      </c>
      <c r="E15" s="4">
        <v>77</v>
      </c>
      <c r="F15" s="4">
        <v>125</v>
      </c>
      <c r="G15" s="4">
        <v>318</v>
      </c>
      <c r="H15" s="4">
        <v>797</v>
      </c>
      <c r="I15" s="4">
        <v>697</v>
      </c>
      <c r="J15" s="4">
        <v>765</v>
      </c>
      <c r="K15" s="4">
        <v>964</v>
      </c>
      <c r="L15" s="4">
        <v>1337</v>
      </c>
      <c r="M15" s="4">
        <v>1836</v>
      </c>
      <c r="N15" s="4">
        <v>2102</v>
      </c>
      <c r="O15" s="4">
        <v>9024</v>
      </c>
    </row>
    <row r="16" spans="1:22" x14ac:dyDescent="0.2">
      <c r="A16" s="63"/>
      <c r="B16" s="48" t="s">
        <v>29</v>
      </c>
      <c r="C16" s="4">
        <v>9</v>
      </c>
      <c r="D16" s="4">
        <v>3</v>
      </c>
      <c r="E16" s="4">
        <v>11</v>
      </c>
      <c r="F16" s="4">
        <v>9</v>
      </c>
      <c r="G16" s="4">
        <v>44</v>
      </c>
      <c r="H16" s="4">
        <v>142</v>
      </c>
      <c r="I16" s="4">
        <v>213</v>
      </c>
      <c r="J16" s="4">
        <v>270</v>
      </c>
      <c r="K16" s="4">
        <v>456</v>
      </c>
      <c r="L16" s="4">
        <v>971</v>
      </c>
      <c r="M16" s="4">
        <v>2054</v>
      </c>
      <c r="N16" s="4">
        <v>1656</v>
      </c>
      <c r="O16" s="4">
        <v>5838</v>
      </c>
    </row>
    <row r="17" spans="1:15" x14ac:dyDescent="0.2">
      <c r="A17" s="63"/>
      <c r="B17" s="3" t="s">
        <v>30</v>
      </c>
      <c r="C17" s="4">
        <v>103</v>
      </c>
      <c r="D17" s="4">
        <v>18</v>
      </c>
      <c r="E17" s="4">
        <v>15</v>
      </c>
      <c r="F17" s="4">
        <v>41</v>
      </c>
      <c r="G17" s="4">
        <v>48</v>
      </c>
      <c r="H17" s="4">
        <v>79</v>
      </c>
      <c r="I17" s="4">
        <v>73</v>
      </c>
      <c r="J17" s="4">
        <v>61</v>
      </c>
      <c r="K17" s="4">
        <v>109</v>
      </c>
      <c r="L17" s="4">
        <v>383</v>
      </c>
      <c r="M17" s="4">
        <v>252</v>
      </c>
      <c r="N17" s="4">
        <v>535</v>
      </c>
      <c r="O17" s="4">
        <v>1717</v>
      </c>
    </row>
    <row r="18" spans="1:15" ht="13.5" thickBot="1" x14ac:dyDescent="0.25">
      <c r="A18" s="63"/>
      <c r="B18" s="50" t="s">
        <v>17</v>
      </c>
      <c r="C18" s="11">
        <v>25</v>
      </c>
      <c r="D18" s="11">
        <v>11</v>
      </c>
      <c r="E18" s="11">
        <v>19</v>
      </c>
      <c r="F18" s="11">
        <v>33</v>
      </c>
      <c r="G18" s="11">
        <v>36</v>
      </c>
      <c r="H18" s="11">
        <v>28</v>
      </c>
      <c r="I18" s="11">
        <v>37</v>
      </c>
      <c r="J18" s="11">
        <v>36</v>
      </c>
      <c r="K18" s="11">
        <v>32</v>
      </c>
      <c r="L18" s="11">
        <v>58</v>
      </c>
      <c r="M18" s="11">
        <v>193</v>
      </c>
      <c r="N18" s="11">
        <v>1640</v>
      </c>
      <c r="O18" s="11">
        <v>2148</v>
      </c>
    </row>
    <row r="19" spans="1:15" ht="13.5" thickTop="1" x14ac:dyDescent="0.2">
      <c r="A19" s="63"/>
      <c r="B19" s="16" t="s">
        <v>15</v>
      </c>
      <c r="C19" s="19">
        <v>810</v>
      </c>
      <c r="D19" s="19">
        <v>432</v>
      </c>
      <c r="E19" s="19">
        <v>836</v>
      </c>
      <c r="F19" s="19">
        <v>1302</v>
      </c>
      <c r="G19" s="19">
        <v>1965</v>
      </c>
      <c r="H19" s="19">
        <v>3059</v>
      </c>
      <c r="I19" s="19">
        <v>3524</v>
      </c>
      <c r="J19" s="19">
        <v>4277</v>
      </c>
      <c r="K19" s="19">
        <v>5033</v>
      </c>
      <c r="L19" s="19">
        <v>6986</v>
      </c>
      <c r="M19" s="19">
        <v>11257</v>
      </c>
      <c r="N19" s="19">
        <v>13561</v>
      </c>
      <c r="O19" s="19">
        <v>53042</v>
      </c>
    </row>
    <row r="20" spans="1:15" x14ac:dyDescent="0.2">
      <c r="A20" s="64"/>
      <c r="B20" s="18" t="s">
        <v>16</v>
      </c>
      <c r="C20" s="20">
        <v>1.52709173862222E-2</v>
      </c>
      <c r="D20" s="20">
        <v>8.1444892726518607E-3</v>
      </c>
      <c r="E20" s="20">
        <v>1.5761094981335499E-2</v>
      </c>
      <c r="F20" s="20">
        <v>2.45465857245202E-2</v>
      </c>
      <c r="G20" s="20">
        <v>3.7046114399909499E-2</v>
      </c>
      <c r="H20" s="20">
        <v>5.7671279363523301E-2</v>
      </c>
      <c r="I20" s="20">
        <v>6.6437917122280504E-2</v>
      </c>
      <c r="J20" s="20">
        <v>8.0634214396138895E-2</v>
      </c>
      <c r="K20" s="20">
        <v>9.4887070623279696E-2</v>
      </c>
      <c r="L20" s="20">
        <v>0.13170694921005999</v>
      </c>
      <c r="M20" s="20">
        <v>0.21222804569963399</v>
      </c>
      <c r="N20" s="20">
        <v>0.25566532182044399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62" t="s">
        <v>21</v>
      </c>
      <c r="B22" s="3" t="s">
        <v>27</v>
      </c>
      <c r="C22" s="4">
        <v>294</v>
      </c>
      <c r="D22" s="4">
        <v>146</v>
      </c>
      <c r="E22" s="4">
        <v>264</v>
      </c>
      <c r="F22" s="4">
        <v>504</v>
      </c>
      <c r="G22" s="4">
        <v>805</v>
      </c>
      <c r="H22" s="4">
        <v>1009</v>
      </c>
      <c r="I22" s="4">
        <v>1355</v>
      </c>
      <c r="J22" s="4">
        <v>2105</v>
      </c>
      <c r="K22" s="4">
        <v>2352</v>
      </c>
      <c r="L22" s="4">
        <v>2599</v>
      </c>
      <c r="M22" s="4">
        <v>3413</v>
      </c>
      <c r="N22" s="4">
        <v>3407</v>
      </c>
      <c r="O22" s="4">
        <v>18253</v>
      </c>
    </row>
    <row r="23" spans="1:15" x14ac:dyDescent="0.2">
      <c r="A23" s="63"/>
      <c r="B23" s="3" t="s">
        <v>28</v>
      </c>
      <c r="C23" s="5">
        <v>1</v>
      </c>
      <c r="D23" s="4">
        <v>20</v>
      </c>
      <c r="E23" s="4">
        <v>45</v>
      </c>
      <c r="F23" s="4">
        <v>174</v>
      </c>
      <c r="G23" s="4">
        <v>218</v>
      </c>
      <c r="H23" s="4">
        <v>398</v>
      </c>
      <c r="I23" s="4">
        <v>391</v>
      </c>
      <c r="J23" s="4">
        <v>478</v>
      </c>
      <c r="K23" s="4">
        <v>535</v>
      </c>
      <c r="L23" s="4">
        <v>680</v>
      </c>
      <c r="M23" s="4">
        <v>963</v>
      </c>
      <c r="N23" s="4">
        <v>1026</v>
      </c>
      <c r="O23" s="4">
        <v>4929</v>
      </c>
    </row>
    <row r="24" spans="1:15" x14ac:dyDescent="0.2">
      <c r="A24" s="63"/>
      <c r="B24" s="48" t="s">
        <v>29</v>
      </c>
      <c r="C24" s="4">
        <v>4</v>
      </c>
      <c r="D24" s="4">
        <v>84</v>
      </c>
      <c r="E24" s="4">
        <v>516</v>
      </c>
      <c r="F24" s="4">
        <v>812</v>
      </c>
      <c r="G24" s="4">
        <v>731</v>
      </c>
      <c r="H24" s="4">
        <v>676</v>
      </c>
      <c r="I24" s="4">
        <v>794</v>
      </c>
      <c r="J24" s="4">
        <v>1097</v>
      </c>
      <c r="K24" s="4">
        <v>1491</v>
      </c>
      <c r="L24" s="4">
        <v>2493</v>
      </c>
      <c r="M24" s="4">
        <v>3515</v>
      </c>
      <c r="N24" s="4">
        <v>2228</v>
      </c>
      <c r="O24" s="4">
        <v>14441</v>
      </c>
    </row>
    <row r="25" spans="1:15" x14ac:dyDescent="0.2">
      <c r="A25" s="63"/>
      <c r="B25" s="3" t="s">
        <v>30</v>
      </c>
      <c r="C25" s="4">
        <v>17</v>
      </c>
      <c r="D25" s="5">
        <v>0</v>
      </c>
      <c r="E25" s="4">
        <v>5</v>
      </c>
      <c r="F25" s="4">
        <v>2</v>
      </c>
      <c r="G25" s="4">
        <v>33</v>
      </c>
      <c r="H25" s="4">
        <v>8</v>
      </c>
      <c r="I25" s="4">
        <v>12</v>
      </c>
      <c r="J25" s="4">
        <v>9</v>
      </c>
      <c r="K25" s="4">
        <v>10</v>
      </c>
      <c r="L25" s="4">
        <v>27</v>
      </c>
      <c r="M25" s="4">
        <v>108</v>
      </c>
      <c r="N25" s="4">
        <v>380</v>
      </c>
      <c r="O25" s="4">
        <v>611</v>
      </c>
    </row>
    <row r="26" spans="1:15" ht="13.5" thickBot="1" x14ac:dyDescent="0.25">
      <c r="A26" s="63"/>
      <c r="B26" s="50" t="s">
        <v>17</v>
      </c>
      <c r="C26" s="11">
        <v>5</v>
      </c>
      <c r="D26" s="11">
        <v>3</v>
      </c>
      <c r="E26" s="11">
        <v>2</v>
      </c>
      <c r="F26" s="11">
        <v>7</v>
      </c>
      <c r="G26" s="11">
        <v>9</v>
      </c>
      <c r="H26" s="11">
        <v>11</v>
      </c>
      <c r="I26" s="11">
        <v>19</v>
      </c>
      <c r="J26" s="11">
        <v>42</v>
      </c>
      <c r="K26" s="11">
        <v>66</v>
      </c>
      <c r="L26" s="11">
        <v>69</v>
      </c>
      <c r="M26" s="11">
        <v>177</v>
      </c>
      <c r="N26" s="11">
        <v>814</v>
      </c>
      <c r="O26" s="11">
        <v>1224</v>
      </c>
    </row>
    <row r="27" spans="1:15" ht="13.5" thickTop="1" x14ac:dyDescent="0.2">
      <c r="A27" s="63"/>
      <c r="B27" s="16" t="s">
        <v>15</v>
      </c>
      <c r="C27" s="19">
        <v>321</v>
      </c>
      <c r="D27" s="19">
        <v>253</v>
      </c>
      <c r="E27" s="19">
        <v>832</v>
      </c>
      <c r="F27" s="19">
        <v>1499</v>
      </c>
      <c r="G27" s="19">
        <v>1796</v>
      </c>
      <c r="H27" s="19">
        <v>2102</v>
      </c>
      <c r="I27" s="19">
        <v>2571</v>
      </c>
      <c r="J27" s="19">
        <v>3731</v>
      </c>
      <c r="K27" s="19">
        <v>4454</v>
      </c>
      <c r="L27" s="19">
        <v>5868</v>
      </c>
      <c r="M27" s="19">
        <v>8176</v>
      </c>
      <c r="N27" s="19">
        <v>7855</v>
      </c>
      <c r="O27" s="19">
        <v>39458</v>
      </c>
    </row>
    <row r="28" spans="1:15" x14ac:dyDescent="0.2">
      <c r="A28" s="64"/>
      <c r="B28" s="18" t="s">
        <v>16</v>
      </c>
      <c r="C28" s="20">
        <v>8.1352323990065405E-3</v>
      </c>
      <c r="D28" s="20">
        <v>6.4118809873789902E-3</v>
      </c>
      <c r="E28" s="20">
        <v>2.1085711389325398E-2</v>
      </c>
      <c r="F28" s="20">
        <v>3.7989761265142703E-2</v>
      </c>
      <c r="G28" s="20">
        <v>4.5516751989457101E-2</v>
      </c>
      <c r="H28" s="20">
        <v>5.3271833341781101E-2</v>
      </c>
      <c r="I28" s="20">
        <v>6.5157889401388794E-2</v>
      </c>
      <c r="J28" s="20">
        <v>9.4556237011505895E-2</v>
      </c>
      <c r="K28" s="20">
        <v>0.112879517461605</v>
      </c>
      <c r="L28" s="20">
        <v>0.14871508946221301</v>
      </c>
      <c r="M28" s="20">
        <v>0.207207663845101</v>
      </c>
      <c r="N28" s="20">
        <v>0.19907243144609499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62" t="s">
        <v>22</v>
      </c>
      <c r="B30" s="3" t="s">
        <v>27</v>
      </c>
      <c r="C30" s="4">
        <v>276</v>
      </c>
      <c r="D30" s="4">
        <v>159</v>
      </c>
      <c r="E30" s="4">
        <v>269</v>
      </c>
      <c r="F30" s="4">
        <v>378</v>
      </c>
      <c r="G30" s="4">
        <v>615</v>
      </c>
      <c r="H30" s="4">
        <v>631</v>
      </c>
      <c r="I30" s="4">
        <v>841</v>
      </c>
      <c r="J30" s="4">
        <v>1128</v>
      </c>
      <c r="K30" s="4">
        <v>1484</v>
      </c>
      <c r="L30" s="4">
        <v>1748</v>
      </c>
      <c r="M30" s="4">
        <v>2376</v>
      </c>
      <c r="N30" s="4">
        <v>2497</v>
      </c>
      <c r="O30" s="4">
        <v>12402</v>
      </c>
    </row>
    <row r="31" spans="1:15" x14ac:dyDescent="0.2">
      <c r="A31" s="63"/>
      <c r="B31" s="3" t="s">
        <v>28</v>
      </c>
      <c r="C31" s="5">
        <v>0</v>
      </c>
      <c r="D31" s="4">
        <v>19</v>
      </c>
      <c r="E31" s="4">
        <v>2</v>
      </c>
      <c r="F31" s="4">
        <v>14</v>
      </c>
      <c r="G31" s="4">
        <v>27</v>
      </c>
      <c r="H31" s="4">
        <v>49</v>
      </c>
      <c r="I31" s="4">
        <v>77</v>
      </c>
      <c r="J31" s="4">
        <v>186</v>
      </c>
      <c r="K31" s="4">
        <v>258</v>
      </c>
      <c r="L31" s="4">
        <v>305</v>
      </c>
      <c r="M31" s="4">
        <v>644</v>
      </c>
      <c r="N31" s="4">
        <v>711</v>
      </c>
      <c r="O31" s="4">
        <v>2292</v>
      </c>
    </row>
    <row r="32" spans="1:15" x14ac:dyDescent="0.2">
      <c r="A32" s="63"/>
      <c r="B32" s="48" t="s">
        <v>29</v>
      </c>
      <c r="C32" s="4">
        <v>6</v>
      </c>
      <c r="D32" s="4">
        <v>11</v>
      </c>
      <c r="E32" s="4">
        <v>16</v>
      </c>
      <c r="F32" s="4">
        <v>7</v>
      </c>
      <c r="G32" s="4">
        <v>16</v>
      </c>
      <c r="H32" s="4">
        <v>14</v>
      </c>
      <c r="I32" s="4">
        <v>18</v>
      </c>
      <c r="J32" s="4">
        <v>68</v>
      </c>
      <c r="K32" s="4">
        <v>195</v>
      </c>
      <c r="L32" s="4">
        <v>395</v>
      </c>
      <c r="M32" s="4">
        <v>1400</v>
      </c>
      <c r="N32" s="4">
        <v>1547</v>
      </c>
      <c r="O32" s="4">
        <v>3693</v>
      </c>
    </row>
    <row r="33" spans="1:17" x14ac:dyDescent="0.2">
      <c r="A33" s="63"/>
      <c r="B33" s="3" t="s">
        <v>30</v>
      </c>
      <c r="C33" s="4">
        <v>6</v>
      </c>
      <c r="D33" s="4">
        <v>1</v>
      </c>
      <c r="E33" s="4">
        <v>2</v>
      </c>
      <c r="F33" s="4">
        <v>1</v>
      </c>
      <c r="G33" s="4">
        <v>2</v>
      </c>
      <c r="H33" s="4">
        <v>2</v>
      </c>
      <c r="I33" s="4">
        <v>3</v>
      </c>
      <c r="J33" s="4">
        <v>6</v>
      </c>
      <c r="K33" s="4">
        <v>22</v>
      </c>
      <c r="L33" s="4">
        <v>7</v>
      </c>
      <c r="M33" s="4">
        <v>30</v>
      </c>
      <c r="N33" s="4">
        <v>215</v>
      </c>
      <c r="O33" s="4">
        <v>297</v>
      </c>
    </row>
    <row r="34" spans="1:17" ht="13.5" thickBot="1" x14ac:dyDescent="0.25">
      <c r="A34" s="63"/>
      <c r="B34" s="50" t="s">
        <v>17</v>
      </c>
      <c r="C34" s="39">
        <v>0</v>
      </c>
      <c r="D34" s="11">
        <v>1</v>
      </c>
      <c r="E34" s="39">
        <v>0</v>
      </c>
      <c r="F34" s="11">
        <v>2</v>
      </c>
      <c r="G34" s="11">
        <v>13</v>
      </c>
      <c r="H34" s="11">
        <v>6</v>
      </c>
      <c r="I34" s="11">
        <v>8</v>
      </c>
      <c r="J34" s="11">
        <v>6</v>
      </c>
      <c r="K34" s="11">
        <v>11</v>
      </c>
      <c r="L34" s="11">
        <v>15</v>
      </c>
      <c r="M34" s="11">
        <v>55</v>
      </c>
      <c r="N34" s="11">
        <v>473</v>
      </c>
      <c r="O34" s="11">
        <v>590</v>
      </c>
    </row>
    <row r="35" spans="1:17" ht="13.5" thickTop="1" x14ac:dyDescent="0.2">
      <c r="A35" s="63"/>
      <c r="B35" s="16" t="s">
        <v>15</v>
      </c>
      <c r="C35" s="19">
        <v>288</v>
      </c>
      <c r="D35" s="19">
        <v>191</v>
      </c>
      <c r="E35" s="19">
        <v>289</v>
      </c>
      <c r="F35" s="19">
        <v>402</v>
      </c>
      <c r="G35" s="19">
        <v>673</v>
      </c>
      <c r="H35" s="19">
        <v>702</v>
      </c>
      <c r="I35" s="19">
        <v>947</v>
      </c>
      <c r="J35" s="19">
        <v>1394</v>
      </c>
      <c r="K35" s="19">
        <v>1970</v>
      </c>
      <c r="L35" s="19">
        <v>2470</v>
      </c>
      <c r="M35" s="19">
        <v>4505</v>
      </c>
      <c r="N35" s="19">
        <v>5443</v>
      </c>
      <c r="O35" s="19">
        <v>19274</v>
      </c>
    </row>
    <row r="36" spans="1:17" x14ac:dyDescent="0.2">
      <c r="A36" s="64"/>
      <c r="B36" s="18" t="s">
        <v>16</v>
      </c>
      <c r="C36" s="20">
        <v>1.4942409463526001E-2</v>
      </c>
      <c r="D36" s="20">
        <v>9.9097229428245295E-3</v>
      </c>
      <c r="E36" s="20">
        <v>1.49942928297188E-2</v>
      </c>
      <c r="F36" s="20">
        <v>2.0857113209505E-2</v>
      </c>
      <c r="G36" s="20">
        <v>3.4917505447753398E-2</v>
      </c>
      <c r="H36" s="20">
        <v>3.6422123067344603E-2</v>
      </c>
      <c r="I36" s="20">
        <v>4.9133547784580303E-2</v>
      </c>
      <c r="J36" s="20">
        <v>7.2325412472761197E-2</v>
      </c>
      <c r="K36" s="20">
        <v>0.102210231399813</v>
      </c>
      <c r="L36" s="20">
        <v>0.12815191449621299</v>
      </c>
      <c r="M36" s="20">
        <v>0.23373456469855799</v>
      </c>
      <c r="N36" s="20">
        <v>0.28240116218740302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8" t="s">
        <v>38</v>
      </c>
    </row>
    <row r="39" spans="1:17" x14ac:dyDescent="0.2">
      <c r="A39" s="12" t="s">
        <v>8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03D841-B411-4497-B659-81E4B4025BCB}"/>
</file>

<file path=customXml/itemProps2.xml><?xml version="1.0" encoding="utf-8"?>
<ds:datastoreItem xmlns:ds="http://schemas.openxmlformats.org/officeDocument/2006/customXml" ds:itemID="{73AE5927-A170-4AF1-9CEB-7CAAA80A033B}"/>
</file>

<file path=customXml/itemProps3.xml><?xml version="1.0" encoding="utf-8"?>
<ds:datastoreItem xmlns:ds="http://schemas.openxmlformats.org/officeDocument/2006/customXml" ds:itemID="{951318BD-49E9-451B-B019-A8B920DAB3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2017-11-15T09:22:54Z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