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6240" windowWidth="25230" windowHeight="6285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Flussi!$A$1:$H$41</definedName>
    <definedName name="_xlnm.Print_Area" localSheetId="2">'Stratigrafia pendenti'!$A$1:$O$37</definedName>
    <definedName name="_xlnm.Print_Area" localSheetId="1">'Variazione pendenti'!$A$1:$G$17</definedName>
    <definedName name="_xlnm.Print_Titles" localSheetId="0">Flussi!$6:$6</definedName>
    <definedName name="_xlnm.Print_Titles" localSheetId="2">'Stratigrafia pendenti'!$6:$6</definedName>
  </definedNames>
  <calcPr calcId="145621"/>
</workbook>
</file>

<file path=xl/calcChain.xml><?xml version="1.0" encoding="utf-8"?>
<calcChain xmlns="http://schemas.openxmlformats.org/spreadsheetml/2006/main"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<sst xmlns="http://schemas.openxmlformats.org/spreadsheetml/2006/main" count="111" uniqueCount="39">
  <si>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</si>
  <si>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</si>
  <si>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</si>
  <si>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</si>
  <si>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</si>
  <si>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</si>
  <si>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</si>
  <si>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</si>
  <si>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</si>
  <si>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</si>
  <si>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</si>
  <si>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</si>
  <si>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</si>
  <si>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</si>
  <si>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</si>
  <si>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</si>
  <si>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Bari</t>
  </si>
  <si>
    <t>Corte d'Appello di Bari</t>
  </si>
  <si>
    <t>Tribunale Ordinario di Bari</t>
  </si>
  <si>
    <t>Tribunale Ordinario di Foggia</t>
  </si>
  <si>
    <t>Tribunale Ordinario di Trani</t>
  </si>
  <si>
    <t>Iscritti 2016</t>
  </si>
  <si>
    <t>Definiti 2016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</si>
  <si>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</si>
  <si>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</si>
  <si>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</si>
  <si>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</si>
  <si>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</si>
  <si>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</si>
  <si>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</si>
  <si>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</si>
  <si>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Anni 2016 - 31 marzo 2018</t>
  </si>
  <si>
    <t>Iscritti 
gen - mar 2018</t>
  </si>
  <si>
    <t>Definiti 
gen - mar 2018</t>
  </si>
  <si>
    <t>Pendenti al 31/12/2015</t>
  </si>
  <si>
    <t>Pendenti al 31/03/2018</t>
  </si>
  <si>
    <t>Pendenti al 31 marzo 2018</t>
  </si>
  <si>
    <t>Fino al 2007</t>
  </si>
  <si>
    <t>Ultimo aggiornamento del sistema di rilevazione avvenuto il 5 aprile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</si>
</sst>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8" xfId="0" applyFont="1" applyBorder="1"/>
    <xf numFmtId="4" fontId="2" fillId="0" borderId="0" xfId="0" applyNumberFormat="1" applyFont="1"/>
    <xf numFmtId="2" fontId="2" fillId="0" borderId="0" xfId="0" applyNumberFormat="1" applyFont="1"/>
    <xf numFmtId="0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14" fontId="3" fillId="0" borderId="1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1" fillId="0" borderId="0" xfId="0" applyFont="1"/>
  </cellXfs>
  <cellStyles count="4">
    <cellStyle name="Normale" xfId="0" builtinId="0"/>
    <cellStyle name="Normale 2 2" xfId="2"/>
    <cellStyle name="Percentuale" xfId="1" builtinId="5"/>
    <cellStyle name="Percentuale 2 2" xfId="3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showGridLines="0" tabSelected="1" zoomScaleNormal="100" workbookViewId="0">
      <selection activeCell="A42" sqref="A42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28</v>
      </c>
      <c r="B3" s="36"/>
    </row>
    <row r="4" spans="1:15" x14ac:dyDescent="0.2">
      <c r="A4" s="35" t="s">
        <v>31</v>
      </c>
      <c r="B4" s="36"/>
    </row>
    <row r="6" spans="1:15" ht="38.25" x14ac:dyDescent="0.2">
      <c r="A6" s="6" t="s">
        <v>1</v>
      </c>
      <c r="B6" s="6" t="s">
        <v>12</v>
      </c>
      <c r="C6" s="7" t="s">
        <v>21</v>
      </c>
      <c r="D6" s="7" t="s">
        <v>22</v>
      </c>
      <c r="E6" s="7" t="s">
        <v>29</v>
      </c>
      <c r="F6" s="7" t="s">
        <v>30</v>
      </c>
      <c r="G6" s="7" t="s">
        <v>32</v>
      </c>
      <c r="H6" s="7" t="s">
        <v>33</v>
      </c>
    </row>
    <row r="7" spans="1:15" ht="12.75" customHeight="1" x14ac:dyDescent="0.2">
      <c r="A7" s="60" t="s">
        <v>17</v>
      </c>
      <c r="B7" s="3" t="s">
        <v>23</v>
      </c>
      <c r="C7" s="4">
        <v>2293</v>
      </c>
      <c r="D7" s="4">
        <v>1784</v>
      </c>
      <c r="E7" s="4">
        <v>2668</v>
      </c>
      <c r="F7" s="4">
        <v>2651</v>
      </c>
      <c r="G7" s="4">
        <v>797</v>
      </c>
      <c r="H7" s="4">
        <v>709</v>
      </c>
    </row>
    <row r="8" spans="1:15" ht="12.75" customHeight="1" x14ac:dyDescent="0.2">
      <c r="A8" s="60"/>
      <c r="B8" s="3" t="s">
        <v>24</v>
      </c>
      <c r="C8" s="4">
        <v>982</v>
      </c>
      <c r="D8" s="4">
        <v>1809</v>
      </c>
      <c r="E8" s="4">
        <v>922</v>
      </c>
      <c r="F8" s="4">
        <v>1984</v>
      </c>
      <c r="G8" s="4">
        <v>196</v>
      </c>
      <c r="H8" s="4">
        <v>513</v>
      </c>
    </row>
    <row r="9" spans="1:15" ht="12.75" customHeight="1" x14ac:dyDescent="0.2">
      <c r="A9" s="60"/>
      <c r="B9" s="47" t="s">
        <v>25</v>
      </c>
      <c r="C9" s="48">
        <v>1307</v>
      </c>
      <c r="D9" s="48">
        <v>1658</v>
      </c>
      <c r="E9" s="48">
        <v>1926</v>
      </c>
      <c r="F9" s="48">
        <v>1174</v>
      </c>
      <c r="G9" s="48">
        <v>385</v>
      </c>
      <c r="H9" s="48">
        <v>543</v>
      </c>
    </row>
    <row r="10" spans="1:15" ht="12.75" customHeight="1" thickBot="1" x14ac:dyDescent="0.25">
      <c r="A10" s="60"/>
      <c r="B10" s="10" t="s">
        <v>26</v>
      </c>
      <c r="C10" s="11">
        <v>2331</v>
      </c>
      <c r="D10" s="11">
        <v>1766</v>
      </c>
      <c r="E10" s="39">
        <v>2687</v>
      </c>
      <c r="F10" s="11">
        <v>2742</v>
      </c>
      <c r="G10" s="11">
        <v>747</v>
      </c>
      <c r="H10" s="11">
        <v>688</v>
      </c>
      <c r="J10" s="2"/>
      <c r="K10" s="2"/>
      <c r="L10" s="2"/>
      <c r="M10" s="2"/>
      <c r="N10" s="2"/>
      <c r="O10" s="2"/>
    </row>
    <row r="11" spans="1:15" ht="13.5" thickTop="1" x14ac:dyDescent="0.2">
      <c r="A11" s="60"/>
      <c r="B11" s="16" t="s">
        <v>4</v>
      </c>
      <c r="C11" s="17">
        <v>6913</v>
      </c>
      <c r="D11" s="17">
        <v>7017</v>
      </c>
      <c r="E11" s="17">
        <v>8203</v>
      </c>
      <c r="F11" s="17">
        <v>8551</v>
      </c>
      <c r="G11" s="17">
        <v>2125</v>
      </c>
      <c r="H11" s="17">
        <v>2453</v>
      </c>
      <c r="M11" s="50"/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8">
        <f>D11/C11</f>
        <v>1.0150441197743383</v>
      </c>
      <c r="D13" s="59"/>
      <c r="E13" s="58">
        <f>F11/E11</f>
        <v>1.0424235035962452</v>
      </c>
      <c r="F13" s="59"/>
      <c r="G13" s="58">
        <f>H11/G11</f>
        <v>1.1543529411764706</v>
      </c>
      <c r="H13" s="59"/>
      <c r="J13" s="51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60" t="s">
        <v>18</v>
      </c>
      <c r="B15" s="3" t="s">
        <v>23</v>
      </c>
      <c r="C15" s="4">
        <v>11658</v>
      </c>
      <c r="D15" s="4">
        <v>13961</v>
      </c>
      <c r="E15" s="4">
        <v>11492</v>
      </c>
      <c r="F15" s="4">
        <v>14725</v>
      </c>
      <c r="G15" s="4">
        <v>2891</v>
      </c>
      <c r="H15" s="4">
        <v>3730</v>
      </c>
    </row>
    <row r="16" spans="1:15" x14ac:dyDescent="0.2">
      <c r="A16" s="60" t="s">
        <v>2</v>
      </c>
      <c r="B16" s="3" t="s">
        <v>24</v>
      </c>
      <c r="C16" s="4">
        <v>6884</v>
      </c>
      <c r="D16" s="4">
        <v>10011</v>
      </c>
      <c r="E16" s="4">
        <v>6453</v>
      </c>
      <c r="F16" s="4">
        <v>7909</v>
      </c>
      <c r="G16" s="4">
        <v>1649</v>
      </c>
      <c r="H16" s="4">
        <v>1968</v>
      </c>
    </row>
    <row r="17" spans="1:14" x14ac:dyDescent="0.2">
      <c r="A17" s="60" t="s">
        <v>2</v>
      </c>
      <c r="B17" s="47" t="s">
        <v>25</v>
      </c>
      <c r="C17" s="4">
        <v>3474</v>
      </c>
      <c r="D17" s="4">
        <v>3587</v>
      </c>
      <c r="E17" s="4">
        <v>2270</v>
      </c>
      <c r="F17" s="4">
        <v>3668</v>
      </c>
      <c r="G17" s="4">
        <v>950</v>
      </c>
      <c r="H17" s="4">
        <v>714</v>
      </c>
    </row>
    <row r="18" spans="1:14" x14ac:dyDescent="0.2">
      <c r="A18" s="60"/>
      <c r="B18" s="3" t="s">
        <v>26</v>
      </c>
      <c r="C18" s="48">
        <v>3974</v>
      </c>
      <c r="D18" s="48">
        <v>3615</v>
      </c>
      <c r="E18" s="48">
        <v>3690</v>
      </c>
      <c r="F18" s="48">
        <v>4271</v>
      </c>
      <c r="G18" s="48">
        <v>1233</v>
      </c>
      <c r="H18" s="48">
        <v>1270</v>
      </c>
      <c r="M18" s="2"/>
      <c r="N18" s="2"/>
    </row>
    <row r="19" spans="1:14" ht="13.5" thickBot="1" x14ac:dyDescent="0.25">
      <c r="A19" s="60" t="s">
        <v>2</v>
      </c>
      <c r="B19" s="49" t="s">
        <v>15</v>
      </c>
      <c r="C19" s="11">
        <v>8607</v>
      </c>
      <c r="D19" s="11">
        <v>8534</v>
      </c>
      <c r="E19" s="39">
        <v>8836</v>
      </c>
      <c r="F19" s="11">
        <v>8946</v>
      </c>
      <c r="G19" s="11">
        <v>2072</v>
      </c>
      <c r="H19" s="11">
        <v>2272</v>
      </c>
      <c r="M19" s="2"/>
      <c r="N19" s="2"/>
    </row>
    <row r="20" spans="1:14" ht="13.5" thickTop="1" x14ac:dyDescent="0.2">
      <c r="A20" s="60"/>
      <c r="B20" s="16" t="s">
        <v>4</v>
      </c>
      <c r="C20" s="17">
        <v>34597</v>
      </c>
      <c r="D20" s="17">
        <v>39708</v>
      </c>
      <c r="E20" s="17">
        <v>32741</v>
      </c>
      <c r="F20" s="17">
        <v>39519</v>
      </c>
      <c r="G20" s="17">
        <v>8795</v>
      </c>
      <c r="H20" s="17">
        <v>9954</v>
      </c>
      <c r="J20" s="51"/>
      <c r="M20" s="50"/>
    </row>
    <row r="21" spans="1:14" ht="7.15" customHeight="1" x14ac:dyDescent="0.2">
      <c r="A21" s="27"/>
      <c r="B21" s="14"/>
      <c r="C21" s="15"/>
      <c r="D21" s="15"/>
      <c r="E21" s="15"/>
      <c r="F21" s="15"/>
      <c r="G21" s="15"/>
      <c r="H21" s="15"/>
      <c r="J21" s="51"/>
    </row>
    <row r="22" spans="1:14" ht="13.5" customHeight="1" x14ac:dyDescent="0.2">
      <c r="A22" s="27"/>
      <c r="B22" s="18" t="s">
        <v>10</v>
      </c>
      <c r="C22" s="58">
        <f>D20/C20</f>
        <v>1.1477295719282019</v>
      </c>
      <c r="D22" s="59"/>
      <c r="E22" s="58">
        <f>F20/E20</f>
        <v>1.2070187227024221</v>
      </c>
      <c r="F22" s="59"/>
      <c r="G22" s="58">
        <f>H20/G20</f>
        <v>1.131779420125071</v>
      </c>
      <c r="H22" s="59"/>
    </row>
    <row r="23" spans="1:14" x14ac:dyDescent="0.2">
      <c r="C23" s="2"/>
      <c r="D23" s="2"/>
      <c r="E23" s="2"/>
      <c r="F23" s="2"/>
      <c r="G23" s="2"/>
      <c r="H23" s="2"/>
    </row>
    <row r="24" spans="1:14" x14ac:dyDescent="0.2">
      <c r="A24" s="60" t="s">
        <v>19</v>
      </c>
      <c r="B24" s="3" t="s">
        <v>23</v>
      </c>
      <c r="C24" s="4">
        <v>5602</v>
      </c>
      <c r="D24" s="4">
        <v>6642</v>
      </c>
      <c r="E24" s="4">
        <v>5366</v>
      </c>
      <c r="F24" s="4">
        <v>5674</v>
      </c>
      <c r="G24" s="4">
        <v>1327</v>
      </c>
      <c r="H24" s="4">
        <v>1749</v>
      </c>
    </row>
    <row r="25" spans="1:14" x14ac:dyDescent="0.2">
      <c r="A25" s="60" t="s">
        <v>3</v>
      </c>
      <c r="B25" s="3" t="s">
        <v>24</v>
      </c>
      <c r="C25" s="4">
        <v>3150</v>
      </c>
      <c r="D25" s="4">
        <v>4660</v>
      </c>
      <c r="E25" s="4">
        <v>2910</v>
      </c>
      <c r="F25" s="4">
        <v>4089</v>
      </c>
      <c r="G25" s="4">
        <v>852</v>
      </c>
      <c r="H25" s="4">
        <v>1059</v>
      </c>
    </row>
    <row r="26" spans="1:14" x14ac:dyDescent="0.2">
      <c r="A26" s="60"/>
      <c r="B26" s="47" t="s">
        <v>25</v>
      </c>
      <c r="C26" s="4">
        <v>4268</v>
      </c>
      <c r="D26" s="4">
        <v>13203</v>
      </c>
      <c r="E26" s="4">
        <v>3545</v>
      </c>
      <c r="F26" s="4">
        <v>10738</v>
      </c>
      <c r="G26" s="4">
        <v>1798</v>
      </c>
      <c r="H26" s="4">
        <v>2247</v>
      </c>
    </row>
    <row r="27" spans="1:14" x14ac:dyDescent="0.2">
      <c r="A27" s="60" t="s">
        <v>3</v>
      </c>
      <c r="B27" s="3" t="s">
        <v>26</v>
      </c>
      <c r="C27" s="5">
        <v>1969</v>
      </c>
      <c r="D27" s="4">
        <v>1805</v>
      </c>
      <c r="E27" s="4">
        <v>2082</v>
      </c>
      <c r="F27" s="4">
        <v>1893</v>
      </c>
      <c r="G27" s="5">
        <v>641</v>
      </c>
      <c r="H27" s="4">
        <v>674</v>
      </c>
    </row>
    <row r="28" spans="1:14" ht="13.5" thickBot="1" x14ac:dyDescent="0.25">
      <c r="A28" s="60" t="s">
        <v>3</v>
      </c>
      <c r="B28" s="49" t="s">
        <v>15</v>
      </c>
      <c r="C28" s="11">
        <v>4402</v>
      </c>
      <c r="D28" s="11">
        <v>4322</v>
      </c>
      <c r="E28" s="39">
        <v>4244</v>
      </c>
      <c r="F28" s="11">
        <v>4414</v>
      </c>
      <c r="G28" s="11">
        <v>1132</v>
      </c>
      <c r="H28" s="11">
        <v>1164</v>
      </c>
    </row>
    <row r="29" spans="1:14" ht="13.5" thickTop="1" x14ac:dyDescent="0.2">
      <c r="A29" s="60"/>
      <c r="B29" s="16" t="s">
        <v>4</v>
      </c>
      <c r="C29" s="17">
        <v>19391</v>
      </c>
      <c r="D29" s="17">
        <v>30632</v>
      </c>
      <c r="E29" s="17">
        <v>18147</v>
      </c>
      <c r="F29" s="17">
        <v>26808</v>
      </c>
      <c r="G29" s="17">
        <v>5750</v>
      </c>
      <c r="H29" s="17">
        <v>6893</v>
      </c>
      <c r="J29" s="51"/>
    </row>
    <row r="30" spans="1:14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14" x14ac:dyDescent="0.2">
      <c r="A31" s="27"/>
      <c r="B31" s="18" t="s">
        <v>10</v>
      </c>
      <c r="C31" s="58">
        <f>D29/C29</f>
        <v>1.5797019235727916</v>
      </c>
      <c r="D31" s="59"/>
      <c r="E31" s="58">
        <f>F29/E29</f>
        <v>1.4772689700776989</v>
      </c>
      <c r="F31" s="59"/>
      <c r="G31" s="58">
        <f>H29/G29</f>
        <v>1.1987826086956521</v>
      </c>
      <c r="H31" s="59"/>
    </row>
    <row r="32" spans="1:14" x14ac:dyDescent="0.2">
      <c r="C32" s="2"/>
      <c r="D32" s="2"/>
      <c r="E32" s="2"/>
      <c r="F32" s="2"/>
      <c r="G32" s="2"/>
      <c r="H32" s="2"/>
    </row>
    <row r="33" spans="1:10" x14ac:dyDescent="0.2">
      <c r="A33" s="60" t="s">
        <v>20</v>
      </c>
      <c r="B33" s="3" t="s">
        <v>23</v>
      </c>
      <c r="C33" s="4">
        <v>3918</v>
      </c>
      <c r="D33" s="4">
        <v>4201</v>
      </c>
      <c r="E33" s="4">
        <v>3799</v>
      </c>
      <c r="F33" s="4">
        <v>5221</v>
      </c>
      <c r="G33" s="4">
        <v>1048</v>
      </c>
      <c r="H33" s="4">
        <v>1476</v>
      </c>
    </row>
    <row r="34" spans="1:10" x14ac:dyDescent="0.2">
      <c r="A34" s="60"/>
      <c r="B34" s="3" t="s">
        <v>24</v>
      </c>
      <c r="C34" s="4">
        <v>2157</v>
      </c>
      <c r="D34" s="4">
        <v>2416</v>
      </c>
      <c r="E34" s="4">
        <v>1801</v>
      </c>
      <c r="F34" s="4">
        <v>2234</v>
      </c>
      <c r="G34" s="4">
        <v>400</v>
      </c>
      <c r="H34" s="4">
        <v>511</v>
      </c>
    </row>
    <row r="35" spans="1:10" x14ac:dyDescent="0.2">
      <c r="A35" s="60"/>
      <c r="B35" s="47" t="s">
        <v>25</v>
      </c>
      <c r="C35" s="4">
        <v>1949</v>
      </c>
      <c r="D35" s="4">
        <v>1409</v>
      </c>
      <c r="E35" s="4">
        <v>2024</v>
      </c>
      <c r="F35" s="4">
        <v>1790</v>
      </c>
      <c r="G35" s="4">
        <v>585</v>
      </c>
      <c r="H35" s="4">
        <v>576</v>
      </c>
    </row>
    <row r="36" spans="1:10" x14ac:dyDescent="0.2">
      <c r="A36" s="60"/>
      <c r="B36" s="3" t="s">
        <v>26</v>
      </c>
      <c r="C36" s="5">
        <v>3036</v>
      </c>
      <c r="D36" s="4">
        <v>3033</v>
      </c>
      <c r="E36" s="4">
        <v>1828</v>
      </c>
      <c r="F36" s="4">
        <v>1708</v>
      </c>
      <c r="G36" s="4">
        <v>539</v>
      </c>
      <c r="H36" s="4">
        <v>537</v>
      </c>
    </row>
    <row r="37" spans="1:10" ht="13.5" thickBot="1" x14ac:dyDescent="0.25">
      <c r="A37" s="60"/>
      <c r="B37" s="49" t="s">
        <v>15</v>
      </c>
      <c r="C37" s="11">
        <v>3489</v>
      </c>
      <c r="D37" s="11">
        <v>3417</v>
      </c>
      <c r="E37" s="39">
        <v>3544</v>
      </c>
      <c r="F37" s="11">
        <v>3636</v>
      </c>
      <c r="G37" s="11">
        <v>748</v>
      </c>
      <c r="H37" s="11">
        <v>883</v>
      </c>
      <c r="J37" s="51"/>
    </row>
    <row r="38" spans="1:10" ht="13.5" thickTop="1" x14ac:dyDescent="0.2">
      <c r="A38" s="60"/>
      <c r="B38" s="16" t="s">
        <v>4</v>
      </c>
      <c r="C38" s="17">
        <v>14549</v>
      </c>
      <c r="D38" s="17">
        <v>14476</v>
      </c>
      <c r="E38" s="17">
        <v>12996</v>
      </c>
      <c r="F38" s="17">
        <v>14589</v>
      </c>
      <c r="G38" s="17">
        <v>3320</v>
      </c>
      <c r="H38" s="17">
        <v>3983</v>
      </c>
    </row>
    <row r="39" spans="1:10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10" x14ac:dyDescent="0.2">
      <c r="A40" s="27"/>
      <c r="B40" s="18" t="s">
        <v>10</v>
      </c>
      <c r="C40" s="58">
        <f>D38/C38</f>
        <v>0.99498247302220089</v>
      </c>
      <c r="D40" s="59"/>
      <c r="E40" s="58">
        <f>F38/E38</f>
        <v>1.1225761772853187</v>
      </c>
      <c r="F40" s="59"/>
      <c r="G40" s="58">
        <f>H38/G38</f>
        <v>1.199698795180723</v>
      </c>
      <c r="H40" s="59"/>
    </row>
    <row r="41" spans="1:10" ht="22.5" customHeight="1" x14ac:dyDescent="0.2">
      <c r="C41" s="2"/>
      <c r="D41" s="2"/>
      <c r="E41" s="2"/>
      <c r="F41" s="2"/>
      <c r="G41" s="2"/>
      <c r="H41" s="2"/>
    </row>
    <row r="42" spans="1:10" x14ac:dyDescent="0.2">
      <c r="A42" s="64" t="s">
        <v>38</v>
      </c>
      <c r="C42" s="2"/>
      <c r="D42" s="2"/>
    </row>
    <row r="43" spans="1:10" x14ac:dyDescent="0.2">
      <c r="A43" s="12" t="s">
        <v>5</v>
      </c>
      <c r="C43" s="2"/>
      <c r="D43" s="2"/>
    </row>
    <row r="44" spans="1:10" x14ac:dyDescent="0.2">
      <c r="C44" s="2"/>
      <c r="D44" s="2"/>
    </row>
    <row r="45" spans="1:10" x14ac:dyDescent="0.2">
      <c r="C45" s="2"/>
      <c r="D45" s="2"/>
    </row>
    <row r="46" spans="1:10" x14ac:dyDescent="0.2">
      <c r="C46" s="2"/>
      <c r="D46" s="2"/>
    </row>
    <row r="47" spans="1:10" x14ac:dyDescent="0.2">
      <c r="C47" s="2"/>
      <c r="D47" s="2"/>
    </row>
    <row r="48" spans="1:10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</sheetData>
  <mergeCells count="16">
    <mergeCell ref="A7:A11"/>
    <mergeCell ref="A15:A20"/>
    <mergeCell ref="A24:A29"/>
    <mergeCell ref="A33:A38"/>
    <mergeCell ref="C31:D31"/>
    <mergeCell ref="C13:D13"/>
    <mergeCell ref="E13:F13"/>
    <mergeCell ref="G13:H13"/>
    <mergeCell ref="C22:D22"/>
    <mergeCell ref="E22:F22"/>
    <mergeCell ref="G22:H22"/>
    <mergeCell ref="E31:F31"/>
    <mergeCell ref="G31:H31"/>
    <mergeCell ref="C40:D40"/>
    <mergeCell ref="E40:F40"/>
    <mergeCell ref="G40:H40"/>
  </mergeCells>
  <conditionalFormatting sqref="E13:F13">
    <cfRule type="cellIs" dxfId="31" priority="83" operator="greaterThan">
      <formula>1</formula>
    </cfRule>
    <cfRule type="cellIs" dxfId="30" priority="84" operator="lessThan">
      <formula>1</formula>
    </cfRule>
  </conditionalFormatting>
  <conditionalFormatting sqref="G13:H13">
    <cfRule type="cellIs" dxfId="29" priority="81" operator="greaterThan">
      <formula>1</formula>
    </cfRule>
    <cfRule type="cellIs" dxfId="28" priority="82" operator="lessThan">
      <formula>1</formula>
    </cfRule>
  </conditionalFormatting>
  <conditionalFormatting sqref="C22:D22">
    <cfRule type="cellIs" dxfId="27" priority="79" operator="greaterThan">
      <formula>1</formula>
    </cfRule>
    <cfRule type="cellIs" dxfId="26" priority="80" operator="lessThan">
      <formula>1</formula>
    </cfRule>
  </conditionalFormatting>
  <conditionalFormatting sqref="E22:F22">
    <cfRule type="cellIs" dxfId="25" priority="77" operator="greaterThan">
      <formula>1</formula>
    </cfRule>
    <cfRule type="cellIs" dxfId="24" priority="78" operator="lessThan">
      <formula>1</formula>
    </cfRule>
  </conditionalFormatting>
  <conditionalFormatting sqref="G22:H22">
    <cfRule type="cellIs" dxfId="23" priority="75" operator="greaterThan">
      <formula>1</formula>
    </cfRule>
    <cfRule type="cellIs" dxfId="22" priority="76" operator="lessThan">
      <formula>1</formula>
    </cfRule>
  </conditionalFormatting>
  <conditionalFormatting sqref="C31:D31">
    <cfRule type="cellIs" dxfId="21" priority="73" operator="greaterThan">
      <formula>1</formula>
    </cfRule>
    <cfRule type="cellIs" dxfId="20" priority="74" operator="lessThan">
      <formula>1</formula>
    </cfRule>
  </conditionalFormatting>
  <conditionalFormatting sqref="E31:F31">
    <cfRule type="cellIs" dxfId="19" priority="71" operator="greaterThan">
      <formula>1</formula>
    </cfRule>
    <cfRule type="cellIs" dxfId="18" priority="72" operator="lessThan">
      <formula>1</formula>
    </cfRule>
  </conditionalFormatting>
  <conditionalFormatting sqref="G31:H31">
    <cfRule type="cellIs" dxfId="17" priority="69" operator="greaterThan">
      <formula>1</formula>
    </cfRule>
    <cfRule type="cellIs" dxfId="16" priority="70" operator="lessThan">
      <formula>1</formula>
    </cfRule>
  </conditionalFormatting>
  <conditionalFormatting sqref="C40:D40">
    <cfRule type="cellIs" dxfId="15" priority="67" operator="greaterThan">
      <formula>1</formula>
    </cfRule>
    <cfRule type="cellIs" dxfId="14" priority="68" operator="lessThan">
      <formula>1</formula>
    </cfRule>
  </conditionalFormatting>
  <conditionalFormatting sqref="E40:F40">
    <cfRule type="cellIs" dxfId="13" priority="65" operator="greaterThan">
      <formula>1</formula>
    </cfRule>
    <cfRule type="cellIs" dxfId="12" priority="66" operator="lessThan">
      <formula>1</formula>
    </cfRule>
  </conditionalFormatting>
  <conditionalFormatting sqref="G40:H40">
    <cfRule type="cellIs" dxfId="11" priority="63" operator="greaterThan">
      <formula>1</formula>
    </cfRule>
    <cfRule type="cellIs" dxfId="10" priority="64" operator="lessThan">
      <formula>1</formula>
    </cfRule>
  </conditionalFormatting>
  <conditionalFormatting sqref="C13:D13">
    <cfRule type="cellIs" dxfId="9" priority="43" operator="greaterThan">
      <formula>1</formula>
    </cfRule>
    <cfRule type="cellIs" dxfId="8" priority="44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topLeftCell="A4" zoomScaleNormal="100" workbookViewId="0">
      <selection activeCell="A16" sqref="A16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16</v>
      </c>
    </row>
    <row r="2" spans="1:8" ht="15" x14ac:dyDescent="0.25">
      <c r="A2" s="9" t="s">
        <v>8</v>
      </c>
    </row>
    <row r="3" spans="1:8" x14ac:dyDescent="0.2">
      <c r="A3" s="35" t="s">
        <v>27</v>
      </c>
      <c r="B3" s="36"/>
    </row>
    <row r="4" spans="1:8" x14ac:dyDescent="0.2">
      <c r="A4" s="35" t="s">
        <v>31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12</v>
      </c>
      <c r="C6" s="31" t="s">
        <v>34</v>
      </c>
      <c r="D6" s="31" t="s">
        <v>35</v>
      </c>
      <c r="E6" s="29"/>
      <c r="F6" s="7" t="s">
        <v>9</v>
      </c>
    </row>
    <row r="7" spans="1:8" s="24" customFormat="1" ht="27" customHeight="1" x14ac:dyDescent="0.25">
      <c r="A7" s="33" t="s">
        <v>17</v>
      </c>
      <c r="B7" s="32" t="s">
        <v>4</v>
      </c>
      <c r="C7" s="43">
        <v>15646</v>
      </c>
      <c r="D7" s="43">
        <v>14800</v>
      </c>
      <c r="E7" s="30"/>
      <c r="F7" s="23">
        <f>(D7-C7)/C7</f>
        <v>-5.4071328134986579E-2</v>
      </c>
    </row>
    <row r="8" spans="1:8" x14ac:dyDescent="0.2">
      <c r="C8" s="2"/>
      <c r="D8" s="42"/>
      <c r="E8" s="15"/>
      <c r="F8" s="2"/>
    </row>
    <row r="9" spans="1:8" s="24" customFormat="1" ht="27" customHeight="1" x14ac:dyDescent="0.25">
      <c r="A9" s="33" t="s">
        <v>18</v>
      </c>
      <c r="B9" s="25" t="s">
        <v>4</v>
      </c>
      <c r="C9" s="40">
        <v>63357</v>
      </c>
      <c r="D9" s="44">
        <v>48648</v>
      </c>
      <c r="E9" s="30"/>
      <c r="F9" s="26">
        <f>(D9-C9)/C9</f>
        <v>-0.23216061366541976</v>
      </c>
    </row>
    <row r="10" spans="1:8" ht="14.45" customHeight="1" x14ac:dyDescent="0.2">
      <c r="A10" s="34"/>
      <c r="B10" s="14"/>
      <c r="C10" s="41"/>
      <c r="D10" s="45"/>
      <c r="E10" s="21"/>
      <c r="F10" s="22"/>
      <c r="H10" s="2"/>
    </row>
    <row r="11" spans="1:8" ht="27" customHeight="1" x14ac:dyDescent="0.2">
      <c r="A11" s="33" t="s">
        <v>19</v>
      </c>
      <c r="B11" s="25" t="s">
        <v>4</v>
      </c>
      <c r="C11" s="40">
        <v>58133</v>
      </c>
      <c r="D11" s="44">
        <v>36179</v>
      </c>
      <c r="E11" s="30"/>
      <c r="F11" s="26">
        <f>(D11-C11)/C11</f>
        <v>-0.37765124800027522</v>
      </c>
      <c r="H11" s="2"/>
    </row>
    <row r="12" spans="1:8" x14ac:dyDescent="0.2">
      <c r="C12" s="2"/>
      <c r="D12" s="46"/>
      <c r="E12" s="15"/>
      <c r="F12" s="2"/>
    </row>
    <row r="13" spans="1:8" s="24" customFormat="1" ht="27" customHeight="1" x14ac:dyDescent="0.25">
      <c r="A13" s="33" t="s">
        <v>20</v>
      </c>
      <c r="B13" s="25" t="s">
        <v>4</v>
      </c>
      <c r="C13" s="40">
        <v>20429</v>
      </c>
      <c r="D13" s="44">
        <v>17752</v>
      </c>
      <c r="E13" s="30"/>
      <c r="F13" s="26">
        <f>(D13-C13)/C13</f>
        <v>-0.13103920896764404</v>
      </c>
    </row>
    <row r="14" spans="1:8" x14ac:dyDescent="0.2">
      <c r="C14" s="2"/>
      <c r="D14" s="2"/>
      <c r="E14" s="15"/>
    </row>
    <row r="16" spans="1:8" x14ac:dyDescent="0.2">
      <c r="A16" s="64" t="s">
        <v>38</v>
      </c>
    </row>
    <row r="17" spans="1:1" x14ac:dyDescent="0.2">
      <c r="A17" s="12" t="s">
        <v>5</v>
      </c>
    </row>
  </sheetData>
  <conditionalFormatting sqref="F7">
    <cfRule type="cellIs" dxfId="7" priority="29" operator="lessThan">
      <formula>0</formula>
    </cfRule>
    <cfRule type="cellIs" dxfId="6" priority="30" operator="greaterThan">
      <formula>0</formula>
    </cfRule>
  </conditionalFormatting>
  <conditionalFormatting sqref="F9">
    <cfRule type="cellIs" dxfId="5" priority="27" operator="lessThan">
      <formula>0</formula>
    </cfRule>
    <cfRule type="cellIs" dxfId="4" priority="28" operator="greaterThan">
      <formula>0</formula>
    </cfRule>
  </conditionalFormatting>
  <conditionalFormatting sqref="F11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F13">
    <cfRule type="cellIs" dxfId="1" priority="23" operator="lessThan">
      <formula>0</formula>
    </cfRule>
    <cfRule type="cellIs" dxfId="0" priority="2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showGridLines="0" zoomScaleNormal="100" workbookViewId="0">
      <selection activeCell="A38" sqref="A38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3" width="9.85546875" style="1" customWidth="1"/>
    <col min="14" max="14" width="10.5703125" style="1" customWidth="1"/>
    <col min="15" max="16384" width="9.140625" style="1"/>
  </cols>
  <sheetData>
    <row r="1" spans="1:22" ht="15.75" x14ac:dyDescent="0.25">
      <c r="A1" s="8" t="s">
        <v>16</v>
      </c>
    </row>
    <row r="2" spans="1:22" ht="15" x14ac:dyDescent="0.25">
      <c r="A2" s="9" t="s">
        <v>11</v>
      </c>
    </row>
    <row r="3" spans="1:22" x14ac:dyDescent="0.2">
      <c r="A3" s="35" t="s">
        <v>27</v>
      </c>
      <c r="B3" s="36"/>
    </row>
    <row r="4" spans="1:22" x14ac:dyDescent="0.2">
      <c r="A4" s="35" t="s">
        <v>36</v>
      </c>
    </row>
    <row r="6" spans="1:22" ht="24.75" customHeight="1" x14ac:dyDescent="0.2">
      <c r="A6" s="6" t="s">
        <v>1</v>
      </c>
      <c r="B6" s="6" t="s">
        <v>12</v>
      </c>
      <c r="C6" s="7" t="s">
        <v>37</v>
      </c>
      <c r="D6" s="7">
        <v>2008</v>
      </c>
      <c r="E6" s="7">
        <v>2009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57">
        <v>43190</v>
      </c>
      <c r="O6" s="7" t="s">
        <v>0</v>
      </c>
    </row>
    <row r="7" spans="1:22" ht="13.9" customHeight="1" x14ac:dyDescent="0.2">
      <c r="A7" s="61" t="s">
        <v>17</v>
      </c>
      <c r="B7" s="3" t="s">
        <v>23</v>
      </c>
      <c r="C7" s="4">
        <v>10</v>
      </c>
      <c r="D7" s="4">
        <v>7</v>
      </c>
      <c r="E7" s="4">
        <v>4</v>
      </c>
      <c r="F7" s="4">
        <v>12</v>
      </c>
      <c r="G7" s="4">
        <v>58</v>
      </c>
      <c r="H7" s="4">
        <v>195</v>
      </c>
      <c r="I7" s="4">
        <v>424</v>
      </c>
      <c r="J7" s="4">
        <v>1011</v>
      </c>
      <c r="K7" s="4">
        <v>1270</v>
      </c>
      <c r="L7" s="4">
        <v>1588</v>
      </c>
      <c r="M7" s="4">
        <v>2289</v>
      </c>
      <c r="N7" s="4">
        <v>795</v>
      </c>
      <c r="O7" s="4">
        <v>7663</v>
      </c>
    </row>
    <row r="8" spans="1:22" x14ac:dyDescent="0.2">
      <c r="A8" s="62"/>
      <c r="B8" s="3" t="s">
        <v>24</v>
      </c>
      <c r="C8" s="52">
        <v>0</v>
      </c>
      <c r="D8" s="52">
        <v>0</v>
      </c>
      <c r="E8" s="52">
        <v>0</v>
      </c>
      <c r="F8" s="52">
        <v>0</v>
      </c>
      <c r="G8" s="53">
        <v>2</v>
      </c>
      <c r="H8" s="53">
        <v>65</v>
      </c>
      <c r="I8" s="4">
        <v>160</v>
      </c>
      <c r="J8" s="4">
        <v>285</v>
      </c>
      <c r="K8" s="4">
        <v>409</v>
      </c>
      <c r="L8" s="4">
        <v>523</v>
      </c>
      <c r="M8" s="4">
        <v>828</v>
      </c>
      <c r="N8" s="4">
        <v>196</v>
      </c>
      <c r="O8" s="4">
        <v>2468</v>
      </c>
    </row>
    <row r="9" spans="1:22" x14ac:dyDescent="0.2">
      <c r="A9" s="62"/>
      <c r="B9" s="47" t="s">
        <v>25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5">
        <v>20</v>
      </c>
      <c r="I9" s="48">
        <v>94</v>
      </c>
      <c r="J9" s="48">
        <v>231</v>
      </c>
      <c r="K9" s="48">
        <v>343</v>
      </c>
      <c r="L9" s="48">
        <v>783</v>
      </c>
      <c r="M9" s="48">
        <v>1876</v>
      </c>
      <c r="N9" s="48">
        <v>385</v>
      </c>
      <c r="O9" s="48">
        <v>3732</v>
      </c>
    </row>
    <row r="10" spans="1:22" ht="13.5" thickBot="1" x14ac:dyDescent="0.25">
      <c r="A10" s="62"/>
      <c r="B10" s="10" t="s">
        <v>26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2</v>
      </c>
      <c r="I10" s="11">
        <v>2</v>
      </c>
      <c r="J10" s="11">
        <v>1</v>
      </c>
      <c r="K10" s="11">
        <v>10</v>
      </c>
      <c r="L10" s="11">
        <v>64</v>
      </c>
      <c r="M10" s="11">
        <v>360</v>
      </c>
      <c r="N10" s="11">
        <v>498</v>
      </c>
      <c r="O10" s="11">
        <v>937</v>
      </c>
      <c r="T10" s="2"/>
      <c r="U10" s="2"/>
      <c r="V10" s="2"/>
    </row>
    <row r="11" spans="1:22" ht="13.5" thickTop="1" x14ac:dyDescent="0.2">
      <c r="A11" s="62"/>
      <c r="B11" s="16" t="s">
        <v>13</v>
      </c>
      <c r="C11" s="19">
        <v>10</v>
      </c>
      <c r="D11" s="19">
        <v>7</v>
      </c>
      <c r="E11" s="19">
        <v>4</v>
      </c>
      <c r="F11" s="19">
        <v>12</v>
      </c>
      <c r="G11" s="19">
        <v>60</v>
      </c>
      <c r="H11" s="19">
        <v>282</v>
      </c>
      <c r="I11" s="19">
        <v>680</v>
      </c>
      <c r="J11" s="19">
        <v>1528</v>
      </c>
      <c r="K11" s="19">
        <v>2032</v>
      </c>
      <c r="L11" s="19">
        <v>2958</v>
      </c>
      <c r="M11" s="19">
        <v>5353</v>
      </c>
      <c r="N11" s="19">
        <v>1874</v>
      </c>
      <c r="O11" s="19">
        <v>14800</v>
      </c>
      <c r="T11" s="2"/>
      <c r="U11" s="2"/>
      <c r="V11" s="2"/>
    </row>
    <row r="12" spans="1:22" x14ac:dyDescent="0.2">
      <c r="A12" s="63"/>
      <c r="B12" s="18" t="s">
        <v>14</v>
      </c>
      <c r="C12" s="20">
        <v>6.7567567567567604E-4</v>
      </c>
      <c r="D12" s="20">
        <v>4.7297297297297302E-4</v>
      </c>
      <c r="E12" s="20">
        <v>2.7027027027027E-4</v>
      </c>
      <c r="F12" s="20">
        <v>8.1081081081081099E-4</v>
      </c>
      <c r="G12" s="20">
        <v>4.0540540540540499E-3</v>
      </c>
      <c r="H12" s="20">
        <v>1.9054054054054099E-2</v>
      </c>
      <c r="I12" s="20">
        <v>4.5945945945945997E-2</v>
      </c>
      <c r="J12" s="20">
        <v>0.10324324324324299</v>
      </c>
      <c r="K12" s="20">
        <v>0.13729729729729701</v>
      </c>
      <c r="L12" s="20">
        <v>0.19986486486486499</v>
      </c>
      <c r="M12" s="20">
        <v>0.36168918918918902</v>
      </c>
      <c r="N12" s="20">
        <v>0.12662162162162199</v>
      </c>
      <c r="O12" s="20">
        <v>1</v>
      </c>
    </row>
    <row r="14" spans="1:22" ht="12.75" customHeight="1" x14ac:dyDescent="0.2">
      <c r="A14" s="61" t="s">
        <v>18</v>
      </c>
      <c r="B14" s="3" t="s">
        <v>23</v>
      </c>
      <c r="C14" s="4">
        <v>803</v>
      </c>
      <c r="D14" s="4">
        <v>540</v>
      </c>
      <c r="E14" s="4">
        <v>791</v>
      </c>
      <c r="F14" s="4">
        <v>1246</v>
      </c>
      <c r="G14" s="4">
        <v>1691</v>
      </c>
      <c r="H14" s="4">
        <v>2149</v>
      </c>
      <c r="I14" s="4">
        <v>2706</v>
      </c>
      <c r="J14" s="4">
        <v>3052</v>
      </c>
      <c r="K14" s="4">
        <v>3517</v>
      </c>
      <c r="L14" s="4">
        <v>4912</v>
      </c>
      <c r="M14" s="4">
        <v>7243</v>
      </c>
      <c r="N14" s="4">
        <v>2816</v>
      </c>
      <c r="O14" s="4">
        <v>31466</v>
      </c>
    </row>
    <row r="15" spans="1:22" x14ac:dyDescent="0.2">
      <c r="A15" s="62"/>
      <c r="B15" s="3" t="s">
        <v>24</v>
      </c>
      <c r="C15" s="4">
        <v>3</v>
      </c>
      <c r="D15" s="4">
        <v>52</v>
      </c>
      <c r="E15" s="4">
        <v>48</v>
      </c>
      <c r="F15" s="4">
        <v>202</v>
      </c>
      <c r="G15" s="4">
        <v>538</v>
      </c>
      <c r="H15" s="4">
        <v>497</v>
      </c>
      <c r="I15" s="4">
        <v>570</v>
      </c>
      <c r="J15" s="4">
        <v>758</v>
      </c>
      <c r="K15" s="4">
        <v>1010</v>
      </c>
      <c r="L15" s="4">
        <v>1408</v>
      </c>
      <c r="M15" s="4">
        <v>2371</v>
      </c>
      <c r="N15" s="4">
        <v>948</v>
      </c>
      <c r="O15" s="4">
        <v>8405</v>
      </c>
    </row>
    <row r="16" spans="1:22" x14ac:dyDescent="0.2">
      <c r="A16" s="62"/>
      <c r="B16" s="47" t="s">
        <v>25</v>
      </c>
      <c r="C16" s="4">
        <v>2</v>
      </c>
      <c r="D16" s="4">
        <v>6</v>
      </c>
      <c r="E16" s="4">
        <v>5</v>
      </c>
      <c r="F16" s="4">
        <v>16</v>
      </c>
      <c r="G16" s="4">
        <v>73</v>
      </c>
      <c r="H16" s="4">
        <v>135</v>
      </c>
      <c r="I16" s="4">
        <v>169</v>
      </c>
      <c r="J16" s="4">
        <v>298</v>
      </c>
      <c r="K16" s="4">
        <v>638</v>
      </c>
      <c r="L16" s="4">
        <v>1394</v>
      </c>
      <c r="M16" s="4">
        <v>1916</v>
      </c>
      <c r="N16" s="4">
        <v>947</v>
      </c>
      <c r="O16" s="4">
        <v>5599</v>
      </c>
    </row>
    <row r="17" spans="1:15" x14ac:dyDescent="0.2">
      <c r="A17" s="62"/>
      <c r="B17" s="3" t="s">
        <v>26</v>
      </c>
      <c r="C17" s="4">
        <v>86</v>
      </c>
      <c r="D17" s="4">
        <v>14</v>
      </c>
      <c r="E17" s="4">
        <v>25</v>
      </c>
      <c r="F17" s="4">
        <v>34</v>
      </c>
      <c r="G17" s="4">
        <v>64</v>
      </c>
      <c r="H17" s="4">
        <v>56</v>
      </c>
      <c r="I17" s="4">
        <v>48</v>
      </c>
      <c r="J17" s="4">
        <v>89</v>
      </c>
      <c r="K17" s="4">
        <v>189</v>
      </c>
      <c r="L17" s="4">
        <v>71</v>
      </c>
      <c r="M17" s="4">
        <v>226</v>
      </c>
      <c r="N17" s="4">
        <v>254</v>
      </c>
      <c r="O17" s="4">
        <v>1156</v>
      </c>
    </row>
    <row r="18" spans="1:15" ht="13.5" thickBot="1" x14ac:dyDescent="0.25">
      <c r="A18" s="62"/>
      <c r="B18" s="49" t="s">
        <v>15</v>
      </c>
      <c r="C18" s="11">
        <v>33</v>
      </c>
      <c r="D18" s="11">
        <v>18</v>
      </c>
      <c r="E18" s="11">
        <v>27</v>
      </c>
      <c r="F18" s="11">
        <v>24</v>
      </c>
      <c r="G18" s="11">
        <v>21</v>
      </c>
      <c r="H18" s="11">
        <v>25</v>
      </c>
      <c r="I18" s="11">
        <v>25</v>
      </c>
      <c r="J18" s="11">
        <v>20</v>
      </c>
      <c r="K18" s="11">
        <v>39</v>
      </c>
      <c r="L18" s="11">
        <v>102</v>
      </c>
      <c r="M18" s="11">
        <v>631</v>
      </c>
      <c r="N18" s="11">
        <v>1057</v>
      </c>
      <c r="O18" s="11">
        <v>2022</v>
      </c>
    </row>
    <row r="19" spans="1:15" ht="13.5" thickTop="1" x14ac:dyDescent="0.2">
      <c r="A19" s="62"/>
      <c r="B19" s="16" t="s">
        <v>13</v>
      </c>
      <c r="C19" s="19">
        <v>927</v>
      </c>
      <c r="D19" s="19">
        <v>630</v>
      </c>
      <c r="E19" s="19">
        <v>896</v>
      </c>
      <c r="F19" s="19">
        <v>1522</v>
      </c>
      <c r="G19" s="19">
        <v>2387</v>
      </c>
      <c r="H19" s="19">
        <v>2862</v>
      </c>
      <c r="I19" s="19">
        <v>3518</v>
      </c>
      <c r="J19" s="19">
        <v>4217</v>
      </c>
      <c r="K19" s="19">
        <v>5393</v>
      </c>
      <c r="L19" s="19">
        <v>7887</v>
      </c>
      <c r="M19" s="19">
        <v>12387</v>
      </c>
      <c r="N19" s="19">
        <v>6022</v>
      </c>
      <c r="O19" s="19">
        <v>48648</v>
      </c>
    </row>
    <row r="20" spans="1:15" x14ac:dyDescent="0.2">
      <c r="A20" s="63"/>
      <c r="B20" s="18" t="s">
        <v>14</v>
      </c>
      <c r="C20" s="20">
        <v>1.90552540700543E-2</v>
      </c>
      <c r="D20" s="20">
        <v>1.29501726689689E-2</v>
      </c>
      <c r="E20" s="20">
        <v>1.8418023351422501E-2</v>
      </c>
      <c r="F20" s="20">
        <v>3.1285972701858199E-2</v>
      </c>
      <c r="G20" s="20">
        <v>4.9066765334648897E-2</v>
      </c>
      <c r="H20" s="20">
        <v>5.8830784410458803E-2</v>
      </c>
      <c r="I20" s="20">
        <v>7.2315408649893095E-2</v>
      </c>
      <c r="J20" s="20">
        <v>8.6683933563558593E-2</v>
      </c>
      <c r="K20" s="20">
        <v>0.110857589212301</v>
      </c>
      <c r="L20" s="20">
        <v>0.16212382831771099</v>
      </c>
      <c r="M20" s="20">
        <v>0.25462506166748899</v>
      </c>
      <c r="N20" s="20">
        <v>0.123787206051636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61" t="s">
        <v>19</v>
      </c>
      <c r="B22" s="3" t="s">
        <v>23</v>
      </c>
      <c r="C22" s="4">
        <v>329</v>
      </c>
      <c r="D22" s="4">
        <v>198</v>
      </c>
      <c r="E22" s="4">
        <v>380</v>
      </c>
      <c r="F22" s="4">
        <v>647</v>
      </c>
      <c r="G22" s="4">
        <v>808</v>
      </c>
      <c r="H22" s="4">
        <v>1092</v>
      </c>
      <c r="I22" s="4">
        <v>1784</v>
      </c>
      <c r="J22" s="4">
        <v>2072</v>
      </c>
      <c r="K22" s="4">
        <v>2292</v>
      </c>
      <c r="L22" s="4">
        <v>2880</v>
      </c>
      <c r="M22" s="4">
        <v>3787</v>
      </c>
      <c r="N22" s="4">
        <v>1294</v>
      </c>
      <c r="O22" s="4">
        <v>17563</v>
      </c>
    </row>
    <row r="23" spans="1:15" x14ac:dyDescent="0.2">
      <c r="A23" s="62"/>
      <c r="B23" s="3" t="s">
        <v>24</v>
      </c>
      <c r="C23" s="5">
        <v>0</v>
      </c>
      <c r="D23" s="4">
        <v>12</v>
      </c>
      <c r="E23" s="4">
        <v>97</v>
      </c>
      <c r="F23" s="4">
        <v>130</v>
      </c>
      <c r="G23" s="4">
        <v>248</v>
      </c>
      <c r="H23" s="4">
        <v>278</v>
      </c>
      <c r="I23" s="4">
        <v>361</v>
      </c>
      <c r="J23" s="4">
        <v>415</v>
      </c>
      <c r="K23" s="4">
        <v>513</v>
      </c>
      <c r="L23" s="4">
        <v>750</v>
      </c>
      <c r="M23" s="4">
        <v>1021</v>
      </c>
      <c r="N23" s="4">
        <v>514</v>
      </c>
      <c r="O23" s="4">
        <v>4339</v>
      </c>
    </row>
    <row r="24" spans="1:15" x14ac:dyDescent="0.2">
      <c r="A24" s="62"/>
      <c r="B24" s="47" t="s">
        <v>25</v>
      </c>
      <c r="C24" s="4">
        <v>5</v>
      </c>
      <c r="D24" s="4">
        <v>166</v>
      </c>
      <c r="E24" s="4">
        <v>477</v>
      </c>
      <c r="F24" s="4">
        <v>428</v>
      </c>
      <c r="G24" s="4">
        <v>477</v>
      </c>
      <c r="H24" s="4">
        <v>563</v>
      </c>
      <c r="I24" s="4">
        <v>775</v>
      </c>
      <c r="J24" s="4">
        <v>1111</v>
      </c>
      <c r="K24" s="4">
        <v>1328</v>
      </c>
      <c r="L24" s="4">
        <v>2313</v>
      </c>
      <c r="M24" s="4">
        <v>3086</v>
      </c>
      <c r="N24" s="4">
        <v>1793</v>
      </c>
      <c r="O24" s="4">
        <v>12522</v>
      </c>
    </row>
    <row r="25" spans="1:15" x14ac:dyDescent="0.2">
      <c r="A25" s="62"/>
      <c r="B25" s="3" t="s">
        <v>26</v>
      </c>
      <c r="C25" s="4">
        <v>17</v>
      </c>
      <c r="D25" s="5">
        <v>5</v>
      </c>
      <c r="E25" s="4">
        <v>2</v>
      </c>
      <c r="F25" s="4">
        <v>35</v>
      </c>
      <c r="G25" s="4">
        <v>9</v>
      </c>
      <c r="H25" s="4">
        <v>11</v>
      </c>
      <c r="I25" s="4">
        <v>9</v>
      </c>
      <c r="J25" s="4">
        <v>7</v>
      </c>
      <c r="K25" s="4">
        <v>19</v>
      </c>
      <c r="L25" s="4">
        <v>42</v>
      </c>
      <c r="M25" s="4">
        <v>149</v>
      </c>
      <c r="N25" s="4">
        <v>187</v>
      </c>
      <c r="O25" s="4">
        <v>492</v>
      </c>
    </row>
    <row r="26" spans="1:15" ht="13.5" thickBot="1" x14ac:dyDescent="0.25">
      <c r="A26" s="62"/>
      <c r="B26" s="49" t="s">
        <v>15</v>
      </c>
      <c r="C26" s="11">
        <v>7</v>
      </c>
      <c r="D26" s="11">
        <v>1</v>
      </c>
      <c r="E26" s="11">
        <v>7</v>
      </c>
      <c r="F26" s="11">
        <v>5</v>
      </c>
      <c r="G26" s="11">
        <v>10</v>
      </c>
      <c r="H26" s="11">
        <v>9</v>
      </c>
      <c r="I26" s="11">
        <v>27</v>
      </c>
      <c r="J26" s="11">
        <v>53</v>
      </c>
      <c r="K26" s="11">
        <v>39</v>
      </c>
      <c r="L26" s="11">
        <v>91</v>
      </c>
      <c r="M26" s="11">
        <v>382</v>
      </c>
      <c r="N26" s="11">
        <v>632</v>
      </c>
      <c r="O26" s="11">
        <v>1263</v>
      </c>
    </row>
    <row r="27" spans="1:15" ht="13.5" thickTop="1" x14ac:dyDescent="0.2">
      <c r="A27" s="62"/>
      <c r="B27" s="16" t="s">
        <v>13</v>
      </c>
      <c r="C27" s="19">
        <v>358</v>
      </c>
      <c r="D27" s="19">
        <v>382</v>
      </c>
      <c r="E27" s="19">
        <v>963</v>
      </c>
      <c r="F27" s="19">
        <v>1245</v>
      </c>
      <c r="G27" s="19">
        <v>1552</v>
      </c>
      <c r="H27" s="19">
        <v>1953</v>
      </c>
      <c r="I27" s="19">
        <v>2956</v>
      </c>
      <c r="J27" s="19">
        <v>3658</v>
      </c>
      <c r="K27" s="19">
        <v>4191</v>
      </c>
      <c r="L27" s="19">
        <v>6076</v>
      </c>
      <c r="M27" s="19">
        <v>8425</v>
      </c>
      <c r="N27" s="19">
        <v>4420</v>
      </c>
      <c r="O27" s="19">
        <v>36179</v>
      </c>
    </row>
    <row r="28" spans="1:15" x14ac:dyDescent="0.2">
      <c r="A28" s="63"/>
      <c r="B28" s="18" t="s">
        <v>14</v>
      </c>
      <c r="C28" s="20">
        <v>9.8952430968241196E-3</v>
      </c>
      <c r="D28" s="20">
        <v>1.05586113491252E-2</v>
      </c>
      <c r="E28" s="20">
        <v>2.661765112358E-2</v>
      </c>
      <c r="F28" s="20">
        <v>3.4412228088117398E-2</v>
      </c>
      <c r="G28" s="20">
        <v>4.2897813648801797E-2</v>
      </c>
      <c r="H28" s="20">
        <v>5.3981591530998602E-2</v>
      </c>
      <c r="I28" s="20">
        <v>8.1704856408413698E-2</v>
      </c>
      <c r="J28" s="20">
        <v>0.10110837778822</v>
      </c>
      <c r="K28" s="20">
        <v>0.11584068105807201</v>
      </c>
      <c r="L28" s="20">
        <v>0.16794272920755099</v>
      </c>
      <c r="M28" s="20">
        <v>0.23286989690151699</v>
      </c>
      <c r="N28" s="20">
        <v>0.122170319798778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61" t="s">
        <v>20</v>
      </c>
      <c r="B30" s="3" t="s">
        <v>23</v>
      </c>
      <c r="C30" s="4">
        <v>317</v>
      </c>
      <c r="D30" s="4">
        <v>190</v>
      </c>
      <c r="E30" s="4">
        <v>274</v>
      </c>
      <c r="F30" s="4">
        <v>463</v>
      </c>
      <c r="G30" s="4">
        <v>522</v>
      </c>
      <c r="H30" s="4">
        <v>693</v>
      </c>
      <c r="I30" s="4">
        <v>907</v>
      </c>
      <c r="J30" s="4">
        <v>1174</v>
      </c>
      <c r="K30" s="4">
        <v>1414</v>
      </c>
      <c r="L30" s="4">
        <v>1947</v>
      </c>
      <c r="M30" s="4">
        <v>2512</v>
      </c>
      <c r="N30" s="4">
        <v>991</v>
      </c>
      <c r="O30" s="4">
        <v>11404</v>
      </c>
    </row>
    <row r="31" spans="1:15" x14ac:dyDescent="0.2">
      <c r="A31" s="62"/>
      <c r="B31" s="3" t="s">
        <v>24</v>
      </c>
      <c r="C31" s="5">
        <v>1</v>
      </c>
      <c r="D31" s="5">
        <v>0</v>
      </c>
      <c r="E31" s="4">
        <v>7</v>
      </c>
      <c r="F31" s="4">
        <v>19</v>
      </c>
      <c r="G31" s="4">
        <v>20</v>
      </c>
      <c r="H31" s="4">
        <v>45</v>
      </c>
      <c r="I31" s="4">
        <v>125</v>
      </c>
      <c r="J31" s="4">
        <v>154</v>
      </c>
      <c r="K31" s="4">
        <v>204</v>
      </c>
      <c r="L31" s="4">
        <v>459</v>
      </c>
      <c r="M31" s="4">
        <v>683</v>
      </c>
      <c r="N31" s="4">
        <v>249</v>
      </c>
      <c r="O31" s="4">
        <v>1966</v>
      </c>
    </row>
    <row r="32" spans="1:15" x14ac:dyDescent="0.2">
      <c r="A32" s="62"/>
      <c r="B32" s="47" t="s">
        <v>25</v>
      </c>
      <c r="C32" s="4">
        <v>3</v>
      </c>
      <c r="D32" s="5">
        <v>0</v>
      </c>
      <c r="E32" s="5">
        <v>4</v>
      </c>
      <c r="F32" s="4">
        <v>11</v>
      </c>
      <c r="G32" s="4">
        <v>9</v>
      </c>
      <c r="H32" s="4">
        <v>12</v>
      </c>
      <c r="I32" s="4">
        <v>46</v>
      </c>
      <c r="J32" s="4">
        <v>132</v>
      </c>
      <c r="K32" s="4">
        <v>228</v>
      </c>
      <c r="L32" s="4">
        <v>602</v>
      </c>
      <c r="M32" s="4">
        <v>1906</v>
      </c>
      <c r="N32" s="4">
        <v>585</v>
      </c>
      <c r="O32" s="4">
        <v>3538</v>
      </c>
    </row>
    <row r="33" spans="1:17" x14ac:dyDescent="0.2">
      <c r="A33" s="62"/>
      <c r="B33" s="3" t="s">
        <v>26</v>
      </c>
      <c r="C33" s="4">
        <v>6</v>
      </c>
      <c r="D33" s="4">
        <v>2</v>
      </c>
      <c r="E33" s="4">
        <v>1</v>
      </c>
      <c r="F33" s="4">
        <v>2</v>
      </c>
      <c r="G33" s="4">
        <v>1</v>
      </c>
      <c r="H33" s="4">
        <v>3</v>
      </c>
      <c r="I33" s="4">
        <v>3</v>
      </c>
      <c r="J33" s="4">
        <v>22</v>
      </c>
      <c r="K33" s="4">
        <v>7</v>
      </c>
      <c r="L33" s="4">
        <v>12</v>
      </c>
      <c r="M33" s="4">
        <v>106</v>
      </c>
      <c r="N33" s="4">
        <v>143</v>
      </c>
      <c r="O33" s="4">
        <v>308</v>
      </c>
    </row>
    <row r="34" spans="1:17" ht="13.5" thickBot="1" x14ac:dyDescent="0.25">
      <c r="A34" s="62"/>
      <c r="B34" s="49" t="s">
        <v>15</v>
      </c>
      <c r="C34" s="39">
        <v>0</v>
      </c>
      <c r="D34" s="39">
        <v>0</v>
      </c>
      <c r="E34" s="39">
        <v>2</v>
      </c>
      <c r="F34" s="11">
        <v>10</v>
      </c>
      <c r="G34" s="11">
        <v>4</v>
      </c>
      <c r="H34" s="11">
        <v>7</v>
      </c>
      <c r="I34" s="11">
        <v>5</v>
      </c>
      <c r="J34" s="11">
        <v>8</v>
      </c>
      <c r="K34" s="11">
        <v>8</v>
      </c>
      <c r="L34" s="11">
        <v>28</v>
      </c>
      <c r="M34" s="11">
        <v>152</v>
      </c>
      <c r="N34" s="11">
        <v>312</v>
      </c>
      <c r="O34" s="11">
        <v>536</v>
      </c>
    </row>
    <row r="35" spans="1:17" ht="13.5" thickTop="1" x14ac:dyDescent="0.2">
      <c r="A35" s="62"/>
      <c r="B35" s="16" t="s">
        <v>13</v>
      </c>
      <c r="C35" s="19">
        <v>327</v>
      </c>
      <c r="D35" s="19">
        <v>192</v>
      </c>
      <c r="E35" s="19">
        <v>288</v>
      </c>
      <c r="F35" s="19">
        <v>505</v>
      </c>
      <c r="G35" s="19">
        <v>556</v>
      </c>
      <c r="H35" s="19">
        <v>760</v>
      </c>
      <c r="I35" s="19">
        <v>1086</v>
      </c>
      <c r="J35" s="19">
        <v>1490</v>
      </c>
      <c r="K35" s="19">
        <v>1861</v>
      </c>
      <c r="L35" s="19">
        <v>3048</v>
      </c>
      <c r="M35" s="19">
        <v>5359</v>
      </c>
      <c r="N35" s="19">
        <v>2280</v>
      </c>
      <c r="O35" s="19">
        <v>17752</v>
      </c>
    </row>
    <row r="36" spans="1:17" x14ac:dyDescent="0.2">
      <c r="A36" s="63"/>
      <c r="B36" s="18" t="s">
        <v>14</v>
      </c>
      <c r="C36" s="20">
        <v>1.8420459666516498E-2</v>
      </c>
      <c r="D36" s="20">
        <v>1.0815682739973E-2</v>
      </c>
      <c r="E36" s="20">
        <v>1.6223524109959399E-2</v>
      </c>
      <c r="F36" s="20">
        <v>2.8447498873366402E-2</v>
      </c>
      <c r="G36" s="20">
        <v>3.1320414601171701E-2</v>
      </c>
      <c r="H36" s="20">
        <v>4.2812077512393E-2</v>
      </c>
      <c r="I36" s="20">
        <v>6.1176205497972098E-2</v>
      </c>
      <c r="J36" s="20">
        <v>8.3934204596665202E-2</v>
      </c>
      <c r="K36" s="20">
        <v>0.104833258224425</v>
      </c>
      <c r="L36" s="20">
        <v>0.17169896349707101</v>
      </c>
      <c r="M36" s="20">
        <v>0.30188147814330801</v>
      </c>
      <c r="N36" s="20">
        <v>0.12843623253717901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64" t="s">
        <v>38</v>
      </c>
    </row>
    <row r="39" spans="1:17" x14ac:dyDescent="0.2">
      <c r="A39" s="12" t="s">
        <v>6</v>
      </c>
    </row>
  </sheetData>
  <mergeCells count="4"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C4F44B-195A-497D-AFCF-B999235B778E}"/>
</file>

<file path=customXml/itemProps2.xml><?xml version="1.0" encoding="utf-8"?>
<ds:datastoreItem xmlns:ds="http://schemas.openxmlformats.org/officeDocument/2006/customXml" ds:itemID="{43B28288-D9F9-47E5-9F32-FA019E994E32}"/>
</file>

<file path=customXml/itemProps3.xml><?xml version="1.0" encoding="utf-8"?>
<ds:datastoreItem xmlns:ds="http://schemas.openxmlformats.org/officeDocument/2006/customXml" ds:itemID="{F2256A75-E117-4C8A-BF11-E56BD5FE7F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2018-05-15T13:52:41Z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