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6240" windowWidth="25230" windowHeight="628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Flussi!$A$1:$H$41</definedName>
    <definedName name="_xlnm.Print_Area" localSheetId="2">'Stratigrafia pendenti'!$A$1:$O$37</definedName>
    <definedName name="_xlnm.Print_Area" localSheetId="1">'Variazione pendenti'!$A$1:$G$17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<sst xmlns="http://schemas.openxmlformats.org/spreadsheetml/2006/main" count="111" uniqueCount="39">
  <si>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</si>
  <si>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</si>
  <si>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</si>
  <si>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</si>
  <si>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</si>
  <si>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</si>
  <si>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</si>
  <si>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</si>
  <si>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</si>
  <si>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</si>
  <si>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</si>
  <si>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</si>
  <si>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</si>
  <si>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</si>
  <si>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</si>
  <si>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</si>
  <si>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Bari</t>
  </si>
  <si>
    <t>Corte d'Appello di Bari</t>
  </si>
  <si>
    <t>Tribunale Ordinario di Bari</t>
  </si>
  <si>
    <t>Tribunale Ordinario di Foggia</t>
  </si>
  <si>
    <t>Tribunale Ordinario di Trani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</si>
  <si>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</si>
  <si>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</si>
  <si>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</si>
  <si>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</si>
  <si>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</si>
  <si>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</si>
  <si>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</si>
  <si>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</si>
  <si>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</si>
  <si>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</si>
  <si>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</si>
  <si>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</si>
  <si>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Anni 2017 - 30 giugno 2019</t>
  </si>
  <si>
    <t>Pendenti al 30 giugno 2019</t>
  </si>
  <si>
    <t>Iscritti 1° sem 2019</t>
  </si>
  <si>
    <t>Definiti 1° sem 2019</t>
  </si>
  <si>
    <t>Pendenti al 30/06/2019</t>
  </si>
  <si>
    <t>Ultimo aggiornamento del sistema di rilevazione avvenuto il 3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</si>
</sst>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8" xfId="0" applyFont="1" applyBorder="1"/>
    <xf numFmtId="4" fontId="2" fillId="0" borderId="0" xfId="0" applyNumberFormat="1" applyFont="1"/>
    <xf numFmtId="2" fontId="2" fillId="0" borderId="0" xfId="0" applyNumberFormat="1" applyFont="1"/>
    <xf numFmtId="0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4">
    <cellStyle name="Normale" xfId="0" builtinId="0"/>
    <cellStyle name="Normale 2 2" xfId="2"/>
    <cellStyle name="Percentuale" xfId="1" builtinId="5"/>
    <cellStyle name="Percentuale 2 2" xfId="3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topLeftCell="A10" zoomScaleNormal="100" workbookViewId="0">
      <selection activeCell="G33" sqref="G33:H38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26</v>
      </c>
      <c r="B3" s="36"/>
    </row>
    <row r="4" spans="1:15" x14ac:dyDescent="0.2">
      <c r="A4" s="35" t="s">
        <v>33</v>
      </c>
      <c r="B4" s="36"/>
    </row>
    <row r="6" spans="1:15" ht="25.5" x14ac:dyDescent="0.2">
      <c r="A6" s="6" t="s">
        <v>1</v>
      </c>
      <c r="B6" s="6" t="s">
        <v>12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35</v>
      </c>
      <c r="H6" s="7" t="s">
        <v>36</v>
      </c>
    </row>
    <row r="7" spans="1:15" ht="12.75" customHeight="1" x14ac:dyDescent="0.2">
      <c r="A7" s="60" t="s">
        <v>17</v>
      </c>
      <c r="B7" s="3" t="s">
        <v>21</v>
      </c>
      <c r="C7" s="4">
        <v>2668</v>
      </c>
      <c r="D7" s="4">
        <v>2651</v>
      </c>
      <c r="E7" s="4">
        <v>2716</v>
      </c>
      <c r="F7" s="4">
        <v>2611</v>
      </c>
      <c r="G7" s="4">
        <v>1087</v>
      </c>
      <c r="H7" s="4">
        <v>1649</v>
      </c>
    </row>
    <row r="8" spans="1:15" ht="12.75" customHeight="1" x14ac:dyDescent="0.2">
      <c r="A8" s="60"/>
      <c r="B8" s="3" t="s">
        <v>22</v>
      </c>
      <c r="C8" s="4">
        <v>922</v>
      </c>
      <c r="D8" s="4">
        <v>1984</v>
      </c>
      <c r="E8" s="4">
        <v>848</v>
      </c>
      <c r="F8" s="4">
        <v>1468</v>
      </c>
      <c r="G8" s="4">
        <v>573</v>
      </c>
      <c r="H8" s="4">
        <v>672</v>
      </c>
    </row>
    <row r="9" spans="1:15" ht="12.75" customHeight="1" x14ac:dyDescent="0.2">
      <c r="A9" s="60"/>
      <c r="B9" s="46" t="s">
        <v>23</v>
      </c>
      <c r="C9" s="47">
        <v>1926</v>
      </c>
      <c r="D9" s="47">
        <v>1174</v>
      </c>
      <c r="E9" s="47">
        <v>1878</v>
      </c>
      <c r="F9" s="47">
        <v>1495</v>
      </c>
      <c r="G9" s="47">
        <v>577</v>
      </c>
      <c r="H9" s="47">
        <v>1096</v>
      </c>
    </row>
    <row r="10" spans="1:15" ht="12.75" customHeight="1" thickBot="1" x14ac:dyDescent="0.25">
      <c r="A10" s="60"/>
      <c r="B10" s="10" t="s">
        <v>24</v>
      </c>
      <c r="C10" s="11">
        <v>2687</v>
      </c>
      <c r="D10" s="11">
        <v>2742</v>
      </c>
      <c r="E10" s="38">
        <v>2689</v>
      </c>
      <c r="F10" s="11">
        <v>2495</v>
      </c>
      <c r="G10" s="11">
        <v>1127</v>
      </c>
      <c r="H10" s="11">
        <v>1271</v>
      </c>
      <c r="J10" s="2"/>
      <c r="K10" s="2"/>
      <c r="L10" s="2"/>
      <c r="M10" s="2"/>
      <c r="N10" s="2"/>
      <c r="O10" s="2"/>
    </row>
    <row r="11" spans="1:15" ht="13.5" thickTop="1" x14ac:dyDescent="0.2">
      <c r="A11" s="60"/>
      <c r="B11" s="16" t="s">
        <v>4</v>
      </c>
      <c r="C11" s="17">
        <v>8203</v>
      </c>
      <c r="D11" s="17">
        <v>8551</v>
      </c>
      <c r="E11" s="17">
        <v>8131</v>
      </c>
      <c r="F11" s="17">
        <v>8069</v>
      </c>
      <c r="G11" s="17">
        <v>3364</v>
      </c>
      <c r="H11" s="17">
        <v>4688</v>
      </c>
      <c r="M11" s="49"/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8">
        <f>D11/C11</f>
        <v>1.0424235035962452</v>
      </c>
      <c r="D13" s="59"/>
      <c r="E13" s="58">
        <f>F11/E11</f>
        <v>0.9923748616406346</v>
      </c>
      <c r="F13" s="59"/>
      <c r="G13" s="58">
        <f>H11/G11</f>
        <v>1.3935790725326991</v>
      </c>
      <c r="H13" s="59"/>
      <c r="J13" s="50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60" t="s">
        <v>18</v>
      </c>
      <c r="B15" s="3" t="s">
        <v>21</v>
      </c>
      <c r="C15" s="4">
        <v>11492</v>
      </c>
      <c r="D15" s="4">
        <v>14725</v>
      </c>
      <c r="E15" s="4">
        <v>10455</v>
      </c>
      <c r="F15" s="4">
        <v>12718</v>
      </c>
      <c r="G15" s="4">
        <v>5084</v>
      </c>
      <c r="H15" s="4">
        <v>6227</v>
      </c>
    </row>
    <row r="16" spans="1:15" x14ac:dyDescent="0.2">
      <c r="A16" s="60" t="s">
        <v>2</v>
      </c>
      <c r="B16" s="3" t="s">
        <v>22</v>
      </c>
      <c r="C16" s="4">
        <v>6453</v>
      </c>
      <c r="D16" s="4">
        <v>7909</v>
      </c>
      <c r="E16" s="4">
        <v>6347</v>
      </c>
      <c r="F16" s="4">
        <v>7051</v>
      </c>
      <c r="G16" s="4">
        <v>3149</v>
      </c>
      <c r="H16" s="4">
        <v>3905</v>
      </c>
    </row>
    <row r="17" spans="1:14" x14ac:dyDescent="0.2">
      <c r="A17" s="60" t="s">
        <v>2</v>
      </c>
      <c r="B17" s="46" t="s">
        <v>23</v>
      </c>
      <c r="C17" s="4">
        <v>2270</v>
      </c>
      <c r="D17" s="4">
        <v>3668</v>
      </c>
      <c r="E17" s="4">
        <v>2610</v>
      </c>
      <c r="F17" s="4">
        <v>2813</v>
      </c>
      <c r="G17" s="4">
        <v>1296</v>
      </c>
      <c r="H17" s="4">
        <v>1671</v>
      </c>
    </row>
    <row r="18" spans="1:14" x14ac:dyDescent="0.2">
      <c r="A18" s="60"/>
      <c r="B18" s="3" t="s">
        <v>24</v>
      </c>
      <c r="C18" s="47">
        <v>3690</v>
      </c>
      <c r="D18" s="47">
        <v>4271</v>
      </c>
      <c r="E18" s="47">
        <v>4321</v>
      </c>
      <c r="F18" s="47">
        <v>4406</v>
      </c>
      <c r="G18" s="47">
        <v>2613</v>
      </c>
      <c r="H18" s="47">
        <v>2646</v>
      </c>
      <c r="M18" s="2"/>
      <c r="N18" s="2"/>
    </row>
    <row r="19" spans="1:14" ht="13.5" thickBot="1" x14ac:dyDescent="0.25">
      <c r="A19" s="60" t="s">
        <v>2</v>
      </c>
      <c r="B19" s="48" t="s">
        <v>15</v>
      </c>
      <c r="C19" s="11">
        <v>8836</v>
      </c>
      <c r="D19" s="11">
        <v>8946</v>
      </c>
      <c r="E19" s="38">
        <v>7630</v>
      </c>
      <c r="F19" s="11">
        <v>7737</v>
      </c>
      <c r="G19" s="11">
        <v>4231</v>
      </c>
      <c r="H19" s="11">
        <v>4052</v>
      </c>
      <c r="M19" s="2"/>
      <c r="N19" s="2"/>
    </row>
    <row r="20" spans="1:14" ht="13.5" thickTop="1" x14ac:dyDescent="0.2">
      <c r="A20" s="60"/>
      <c r="B20" s="16" t="s">
        <v>4</v>
      </c>
      <c r="C20" s="17">
        <v>32741</v>
      </c>
      <c r="D20" s="17">
        <v>39519</v>
      </c>
      <c r="E20" s="17">
        <v>31363</v>
      </c>
      <c r="F20" s="17">
        <v>34725</v>
      </c>
      <c r="G20" s="17">
        <v>16373</v>
      </c>
      <c r="H20" s="17">
        <v>18501</v>
      </c>
      <c r="J20" s="50"/>
      <c r="M20" s="49"/>
    </row>
    <row r="21" spans="1:14" ht="7.15" customHeight="1" x14ac:dyDescent="0.2">
      <c r="A21" s="27"/>
      <c r="B21" s="14"/>
      <c r="C21" s="15"/>
      <c r="D21" s="15"/>
      <c r="E21" s="15"/>
      <c r="F21" s="15"/>
      <c r="G21" s="15"/>
      <c r="H21" s="15"/>
      <c r="J21" s="50"/>
    </row>
    <row r="22" spans="1:14" ht="13.5" customHeight="1" x14ac:dyDescent="0.2">
      <c r="A22" s="27"/>
      <c r="B22" s="18" t="s">
        <v>10</v>
      </c>
      <c r="C22" s="58">
        <f>D20/C20</f>
        <v>1.2070187227024221</v>
      </c>
      <c r="D22" s="59"/>
      <c r="E22" s="58">
        <f>F20/E20</f>
        <v>1.1071963778975225</v>
      </c>
      <c r="F22" s="59"/>
      <c r="G22" s="58">
        <f>H20/G20</f>
        <v>1.1299700726806328</v>
      </c>
      <c r="H22" s="59"/>
    </row>
    <row r="23" spans="1:14" x14ac:dyDescent="0.2">
      <c r="C23" s="2"/>
      <c r="D23" s="2"/>
      <c r="E23" s="2"/>
      <c r="F23" s="2"/>
      <c r="G23" s="2"/>
      <c r="H23" s="2"/>
    </row>
    <row r="24" spans="1:14" x14ac:dyDescent="0.2">
      <c r="A24" s="60" t="s">
        <v>19</v>
      </c>
      <c r="B24" s="3" t="s">
        <v>21</v>
      </c>
      <c r="C24" s="4">
        <v>5366</v>
      </c>
      <c r="D24" s="4">
        <v>5674</v>
      </c>
      <c r="E24" s="4">
        <v>5073</v>
      </c>
      <c r="F24" s="4">
        <v>6061</v>
      </c>
      <c r="G24" s="4">
        <v>2574</v>
      </c>
      <c r="H24" s="4">
        <v>3203</v>
      </c>
    </row>
    <row r="25" spans="1:14" x14ac:dyDescent="0.2">
      <c r="A25" s="60" t="s">
        <v>3</v>
      </c>
      <c r="B25" s="3" t="s">
        <v>22</v>
      </c>
      <c r="C25" s="4">
        <v>2910</v>
      </c>
      <c r="D25" s="4">
        <v>4089</v>
      </c>
      <c r="E25" s="4">
        <v>3102</v>
      </c>
      <c r="F25" s="4">
        <v>3922</v>
      </c>
      <c r="G25" s="4">
        <v>1586</v>
      </c>
      <c r="H25" s="4">
        <v>1924</v>
      </c>
    </row>
    <row r="26" spans="1:14" x14ac:dyDescent="0.2">
      <c r="A26" s="60"/>
      <c r="B26" s="46" t="s">
        <v>23</v>
      </c>
      <c r="C26" s="4">
        <v>3545</v>
      </c>
      <c r="D26" s="4">
        <v>10738</v>
      </c>
      <c r="E26" s="4">
        <v>4542</v>
      </c>
      <c r="F26" s="4">
        <v>7286</v>
      </c>
      <c r="G26" s="4">
        <v>2639</v>
      </c>
      <c r="H26" s="4">
        <v>2951</v>
      </c>
    </row>
    <row r="27" spans="1:14" x14ac:dyDescent="0.2">
      <c r="A27" s="60" t="s">
        <v>3</v>
      </c>
      <c r="B27" s="3" t="s">
        <v>24</v>
      </c>
      <c r="C27" s="5">
        <v>2082</v>
      </c>
      <c r="D27" s="4">
        <v>1893</v>
      </c>
      <c r="E27" s="4">
        <v>2643</v>
      </c>
      <c r="F27" s="4">
        <v>2675</v>
      </c>
      <c r="G27" s="5">
        <v>1389</v>
      </c>
      <c r="H27" s="4">
        <v>1327</v>
      </c>
    </row>
    <row r="28" spans="1:14" ht="13.5" thickBot="1" x14ac:dyDescent="0.25">
      <c r="A28" s="60" t="s">
        <v>3</v>
      </c>
      <c r="B28" s="48" t="s">
        <v>15</v>
      </c>
      <c r="C28" s="11">
        <v>4244</v>
      </c>
      <c r="D28" s="11">
        <v>4414</v>
      </c>
      <c r="E28" s="38">
        <v>3893</v>
      </c>
      <c r="F28" s="11">
        <v>4077</v>
      </c>
      <c r="G28" s="11">
        <v>2072</v>
      </c>
      <c r="H28" s="11">
        <v>2068</v>
      </c>
    </row>
    <row r="29" spans="1:14" ht="13.5" thickTop="1" x14ac:dyDescent="0.2">
      <c r="A29" s="60"/>
      <c r="B29" s="16" t="s">
        <v>4</v>
      </c>
      <c r="C29" s="17">
        <v>18147</v>
      </c>
      <c r="D29" s="17">
        <v>26808</v>
      </c>
      <c r="E29" s="17">
        <v>19253</v>
      </c>
      <c r="F29" s="17">
        <v>24021</v>
      </c>
      <c r="G29" s="17">
        <v>10260</v>
      </c>
      <c r="H29" s="17">
        <v>11473</v>
      </c>
      <c r="J29" s="50"/>
    </row>
    <row r="30" spans="1:14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4" x14ac:dyDescent="0.2">
      <c r="A31" s="27"/>
      <c r="B31" s="18" t="s">
        <v>10</v>
      </c>
      <c r="C31" s="58">
        <f>D29/C29</f>
        <v>1.4772689700776989</v>
      </c>
      <c r="D31" s="59"/>
      <c r="E31" s="58">
        <f>F29/E29</f>
        <v>1.247649716927232</v>
      </c>
      <c r="F31" s="59"/>
      <c r="G31" s="58">
        <f>H29/G29</f>
        <v>1.1182261208576998</v>
      </c>
      <c r="H31" s="59"/>
    </row>
    <row r="32" spans="1:14" x14ac:dyDescent="0.2">
      <c r="C32" s="2"/>
      <c r="D32" s="2"/>
      <c r="E32" s="2"/>
      <c r="F32" s="2"/>
      <c r="G32" s="2"/>
      <c r="H32" s="2"/>
    </row>
    <row r="33" spans="1:10" x14ac:dyDescent="0.2">
      <c r="A33" s="60" t="s">
        <v>20</v>
      </c>
      <c r="B33" s="3" t="s">
        <v>21</v>
      </c>
      <c r="C33" s="4">
        <v>3799</v>
      </c>
      <c r="D33" s="4">
        <v>5221</v>
      </c>
      <c r="E33" s="4">
        <v>3810</v>
      </c>
      <c r="F33" s="4">
        <v>5032</v>
      </c>
      <c r="G33" s="4">
        <v>1946</v>
      </c>
      <c r="H33" s="4">
        <v>2841</v>
      </c>
    </row>
    <row r="34" spans="1:10" x14ac:dyDescent="0.2">
      <c r="A34" s="60"/>
      <c r="B34" s="3" t="s">
        <v>22</v>
      </c>
      <c r="C34" s="4">
        <v>1801</v>
      </c>
      <c r="D34" s="4">
        <v>2234</v>
      </c>
      <c r="E34" s="4">
        <v>1735</v>
      </c>
      <c r="F34" s="4">
        <v>1921</v>
      </c>
      <c r="G34" s="4">
        <v>814</v>
      </c>
      <c r="H34" s="4">
        <v>979</v>
      </c>
    </row>
    <row r="35" spans="1:10" x14ac:dyDescent="0.2">
      <c r="A35" s="60"/>
      <c r="B35" s="46" t="s">
        <v>23</v>
      </c>
      <c r="C35" s="4">
        <v>2024</v>
      </c>
      <c r="D35" s="4">
        <v>1790</v>
      </c>
      <c r="E35" s="4">
        <v>2108</v>
      </c>
      <c r="F35" s="4">
        <v>2140</v>
      </c>
      <c r="G35" s="4">
        <v>1058</v>
      </c>
      <c r="H35" s="4">
        <v>1343</v>
      </c>
    </row>
    <row r="36" spans="1:10" x14ac:dyDescent="0.2">
      <c r="A36" s="60"/>
      <c r="B36" s="3" t="s">
        <v>24</v>
      </c>
      <c r="C36" s="5">
        <v>1828</v>
      </c>
      <c r="D36" s="4">
        <v>1708</v>
      </c>
      <c r="E36" s="4">
        <v>1918</v>
      </c>
      <c r="F36" s="4">
        <v>1870</v>
      </c>
      <c r="G36" s="4">
        <v>1033</v>
      </c>
      <c r="H36" s="4">
        <v>945</v>
      </c>
    </row>
    <row r="37" spans="1:10" ht="13.5" thickBot="1" x14ac:dyDescent="0.25">
      <c r="A37" s="60"/>
      <c r="B37" s="48" t="s">
        <v>15</v>
      </c>
      <c r="C37" s="11">
        <v>3544</v>
      </c>
      <c r="D37" s="11">
        <v>3636</v>
      </c>
      <c r="E37" s="38">
        <v>3063</v>
      </c>
      <c r="F37" s="11">
        <v>3192</v>
      </c>
      <c r="G37" s="11">
        <v>1704</v>
      </c>
      <c r="H37" s="11">
        <v>1728</v>
      </c>
      <c r="J37" s="50"/>
    </row>
    <row r="38" spans="1:10" ht="13.5" thickTop="1" x14ac:dyDescent="0.2">
      <c r="A38" s="60"/>
      <c r="B38" s="16" t="s">
        <v>4</v>
      </c>
      <c r="C38" s="17">
        <v>12996</v>
      </c>
      <c r="D38" s="17">
        <v>14589</v>
      </c>
      <c r="E38" s="17">
        <v>12634</v>
      </c>
      <c r="F38" s="17">
        <v>14155</v>
      </c>
      <c r="G38" s="17">
        <v>6555</v>
      </c>
      <c r="H38" s="17">
        <v>7836</v>
      </c>
    </row>
    <row r="39" spans="1:10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0" x14ac:dyDescent="0.2">
      <c r="A40" s="27"/>
      <c r="B40" s="18" t="s">
        <v>10</v>
      </c>
      <c r="C40" s="58">
        <f>D38/C38</f>
        <v>1.1225761772853187</v>
      </c>
      <c r="D40" s="59"/>
      <c r="E40" s="58">
        <f>F38/E38</f>
        <v>1.1203894253601394</v>
      </c>
      <c r="F40" s="59"/>
      <c r="G40" s="58">
        <f>H38/G38</f>
        <v>1.1954233409610984</v>
      </c>
      <c r="H40" s="59"/>
    </row>
    <row r="41" spans="1:10" ht="22.5" customHeight="1" x14ac:dyDescent="0.2">
      <c r="C41" s="2"/>
      <c r="D41" s="2"/>
      <c r="E41" s="2"/>
      <c r="F41" s="2"/>
      <c r="G41" s="2"/>
      <c r="H41" s="2"/>
    </row>
    <row r="42" spans="1:10" x14ac:dyDescent="0.2">
      <c r="A42" s="57" t="s">
        <v>38</v>
      </c>
      <c r="C42" s="2"/>
      <c r="D42" s="2"/>
    </row>
    <row r="43" spans="1:10" x14ac:dyDescent="0.2">
      <c r="A43" s="12" t="s">
        <v>5</v>
      </c>
      <c r="C43" s="2"/>
      <c r="D43" s="2"/>
    </row>
    <row r="44" spans="1:10" x14ac:dyDescent="0.2">
      <c r="C44" s="2"/>
      <c r="D44" s="2"/>
    </row>
    <row r="45" spans="1:10" x14ac:dyDescent="0.2">
      <c r="C45" s="2"/>
      <c r="D45" s="2"/>
    </row>
    <row r="46" spans="1:10" x14ac:dyDescent="0.2">
      <c r="C46" s="2"/>
      <c r="D46" s="2"/>
    </row>
    <row r="47" spans="1:10" x14ac:dyDescent="0.2">
      <c r="C47" s="2"/>
      <c r="D47" s="2"/>
    </row>
    <row r="48" spans="1:10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</sheetData>
  <mergeCells count="16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</mergeCells>
  <conditionalFormatting sqref="E13:F13">
    <cfRule type="cellIs" dxfId="31" priority="83" operator="greaterThan">
      <formula>1</formula>
    </cfRule>
    <cfRule type="cellIs" dxfId="30" priority="84" operator="lessThan">
      <formula>1</formula>
    </cfRule>
  </conditionalFormatting>
  <conditionalFormatting sqref="G13:H13">
    <cfRule type="cellIs" dxfId="29" priority="81" operator="greaterThan">
      <formula>1</formula>
    </cfRule>
    <cfRule type="cellIs" dxfId="28" priority="82" operator="lessThan">
      <formula>1</formula>
    </cfRule>
  </conditionalFormatting>
  <conditionalFormatting sqref="C22:D22">
    <cfRule type="cellIs" dxfId="27" priority="79" operator="greaterThan">
      <formula>1</formula>
    </cfRule>
    <cfRule type="cellIs" dxfId="26" priority="80" operator="lessThan">
      <formula>1</formula>
    </cfRule>
  </conditionalFormatting>
  <conditionalFormatting sqref="E22:F22">
    <cfRule type="cellIs" dxfId="25" priority="77" operator="greaterThan">
      <formula>1</formula>
    </cfRule>
    <cfRule type="cellIs" dxfId="24" priority="78" operator="lessThan">
      <formula>1</formula>
    </cfRule>
  </conditionalFormatting>
  <conditionalFormatting sqref="G22:H22">
    <cfRule type="cellIs" dxfId="23" priority="75" operator="greaterThan">
      <formula>1</formula>
    </cfRule>
    <cfRule type="cellIs" dxfId="22" priority="76" operator="lessThan">
      <formula>1</formula>
    </cfRule>
  </conditionalFormatting>
  <conditionalFormatting sqref="C31:D31">
    <cfRule type="cellIs" dxfId="21" priority="73" operator="greaterThan">
      <formula>1</formula>
    </cfRule>
    <cfRule type="cellIs" dxfId="20" priority="74" operator="lessThan">
      <formula>1</formula>
    </cfRule>
  </conditionalFormatting>
  <conditionalFormatting sqref="E31:F31">
    <cfRule type="cellIs" dxfId="19" priority="71" operator="greaterThan">
      <formula>1</formula>
    </cfRule>
    <cfRule type="cellIs" dxfId="18" priority="72" operator="lessThan">
      <formula>1</formula>
    </cfRule>
  </conditionalFormatting>
  <conditionalFormatting sqref="G31:H31">
    <cfRule type="cellIs" dxfId="17" priority="69" operator="greaterThan">
      <formula>1</formula>
    </cfRule>
    <cfRule type="cellIs" dxfId="16" priority="70" operator="lessThan">
      <formula>1</formula>
    </cfRule>
  </conditionalFormatting>
  <conditionalFormatting sqref="C40:D40">
    <cfRule type="cellIs" dxfId="15" priority="67" operator="greaterThan">
      <formula>1</formula>
    </cfRule>
    <cfRule type="cellIs" dxfId="14" priority="68" operator="lessThan">
      <formula>1</formula>
    </cfRule>
  </conditionalFormatting>
  <conditionalFormatting sqref="E40:F40">
    <cfRule type="cellIs" dxfId="13" priority="65" operator="greaterThan">
      <formula>1</formula>
    </cfRule>
    <cfRule type="cellIs" dxfId="12" priority="66" operator="lessThan">
      <formula>1</formula>
    </cfRule>
  </conditionalFormatting>
  <conditionalFormatting sqref="G40:H40">
    <cfRule type="cellIs" dxfId="11" priority="63" operator="greaterThan">
      <formula>1</formula>
    </cfRule>
    <cfRule type="cellIs" dxfId="10" priority="64" operator="lessThan">
      <formula>1</formula>
    </cfRule>
  </conditionalFormatting>
  <conditionalFormatting sqref="C13:D13">
    <cfRule type="cellIs" dxfId="9" priority="43" operator="greaterThan">
      <formula>1</formula>
    </cfRule>
    <cfRule type="cellIs" dxfId="8" priority="4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D7" sqref="D7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25</v>
      </c>
      <c r="B3" s="36"/>
    </row>
    <row r="4" spans="1:8" x14ac:dyDescent="0.2">
      <c r="A4" s="35" t="s">
        <v>33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31</v>
      </c>
      <c r="D6" s="31" t="s">
        <v>37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2">
        <v>15520</v>
      </c>
      <c r="D7" s="42">
        <v>13883</v>
      </c>
      <c r="E7" s="30"/>
      <c r="F7" s="23">
        <f>(D7-C7)/C7</f>
        <v>-0.10547680412371134</v>
      </c>
    </row>
    <row r="8" spans="1:8" x14ac:dyDescent="0.2">
      <c r="C8" s="2"/>
      <c r="D8" s="41"/>
      <c r="E8" s="15"/>
      <c r="F8" s="2"/>
    </row>
    <row r="9" spans="1:8" s="24" customFormat="1" ht="27" customHeight="1" x14ac:dyDescent="0.25">
      <c r="A9" s="33" t="s">
        <v>18</v>
      </c>
      <c r="B9" s="25" t="s">
        <v>4</v>
      </c>
      <c r="C9" s="39">
        <v>57144</v>
      </c>
      <c r="D9" s="43">
        <v>43408</v>
      </c>
      <c r="E9" s="30"/>
      <c r="F9" s="26">
        <f>(D9-C9)/C9</f>
        <v>-0.24037519249615008</v>
      </c>
    </row>
    <row r="10" spans="1:8" ht="14.45" customHeight="1" x14ac:dyDescent="0.2">
      <c r="A10" s="34"/>
      <c r="B10" s="14"/>
      <c r="C10" s="40"/>
      <c r="D10" s="44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39">
        <v>46371</v>
      </c>
      <c r="D11" s="43">
        <v>30994</v>
      </c>
      <c r="E11" s="30"/>
      <c r="F11" s="26">
        <f>(D11-C11)/C11</f>
        <v>-0.33160811714217936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5">
      <c r="A13" s="33" t="s">
        <v>20</v>
      </c>
      <c r="B13" s="25" t="s">
        <v>4</v>
      </c>
      <c r="C13" s="39">
        <v>20184</v>
      </c>
      <c r="D13" s="43">
        <v>15363</v>
      </c>
      <c r="E13" s="30"/>
      <c r="F13" s="26">
        <f>(D13-C13)/C13</f>
        <v>-0.23885255648038051</v>
      </c>
    </row>
    <row r="14" spans="1:8" x14ac:dyDescent="0.2">
      <c r="C14" s="2"/>
      <c r="D14" s="2"/>
      <c r="E14" s="15"/>
    </row>
    <row r="16" spans="1:8" x14ac:dyDescent="0.2">
      <c r="A16" s="57" t="s">
        <v>38</v>
      </c>
    </row>
    <row r="17" spans="1:1" x14ac:dyDescent="0.2">
      <c r="A17" s="12" t="s">
        <v>5</v>
      </c>
    </row>
  </sheetData>
  <conditionalFormatting sqref="F7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9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1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3">
    <cfRule type="cellIs" dxfId="1" priority="23" operator="lessThan">
      <formula>0</formula>
    </cfRule>
    <cfRule type="cellIs" dxfId="0" priority="2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tabSelected="1" zoomScaleNormal="100" workbookViewId="0"/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3" width="9.85546875" style="1" customWidth="1"/>
    <col min="14" max="14" width="10.5703125" style="1" customWidth="1"/>
    <col min="15" max="16384" width="9.140625" style="1"/>
  </cols>
  <sheetData>
    <row r="1" spans="1:17" ht="15.75" x14ac:dyDescent="0.25">
      <c r="A1" s="8" t="s">
        <v>16</v>
      </c>
    </row>
    <row r="2" spans="1:17" ht="15" x14ac:dyDescent="0.25">
      <c r="A2" s="9" t="s">
        <v>11</v>
      </c>
    </row>
    <row r="3" spans="1:17" x14ac:dyDescent="0.2">
      <c r="A3" s="35" t="s">
        <v>25</v>
      </c>
      <c r="B3" s="36"/>
    </row>
    <row r="4" spans="1:17" x14ac:dyDescent="0.2">
      <c r="A4" s="35" t="s">
        <v>34</v>
      </c>
    </row>
    <row r="6" spans="1:17" ht="24.75" customHeight="1" x14ac:dyDescent="0.2">
      <c r="A6" s="6" t="s">
        <v>1</v>
      </c>
      <c r="B6" s="6" t="s">
        <v>12</v>
      </c>
      <c r="C6" s="7" t="s">
        <v>32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6">
        <v>43646</v>
      </c>
      <c r="O6" s="7" t="s">
        <v>0</v>
      </c>
    </row>
    <row r="7" spans="1:17" ht="13.9" customHeight="1" x14ac:dyDescent="0.2">
      <c r="A7" s="61" t="s">
        <v>17</v>
      </c>
      <c r="B7" s="3" t="s">
        <v>21</v>
      </c>
      <c r="C7" s="4">
        <v>14</v>
      </c>
      <c r="D7" s="4">
        <v>1</v>
      </c>
      <c r="E7" s="4">
        <v>4</v>
      </c>
      <c r="F7" s="4">
        <v>6</v>
      </c>
      <c r="G7" s="4">
        <v>33</v>
      </c>
      <c r="H7" s="4">
        <v>80</v>
      </c>
      <c r="I7" s="4">
        <v>227</v>
      </c>
      <c r="J7" s="4">
        <v>680</v>
      </c>
      <c r="K7" s="4">
        <v>1119</v>
      </c>
      <c r="L7" s="4">
        <v>1668</v>
      </c>
      <c r="M7" s="4">
        <v>2224</v>
      </c>
      <c r="N7" s="4">
        <v>1064</v>
      </c>
      <c r="O7" s="4">
        <v>7120</v>
      </c>
    </row>
    <row r="8" spans="1:17" x14ac:dyDescent="0.2">
      <c r="A8" s="62"/>
      <c r="B8" s="3" t="s">
        <v>22</v>
      </c>
      <c r="C8" s="51">
        <v>0</v>
      </c>
      <c r="D8" s="51">
        <v>1</v>
      </c>
      <c r="E8" s="51">
        <v>0</v>
      </c>
      <c r="F8" s="51">
        <v>0</v>
      </c>
      <c r="G8" s="51">
        <v>0</v>
      </c>
      <c r="H8" s="52">
        <v>13</v>
      </c>
      <c r="I8" s="4">
        <v>76</v>
      </c>
      <c r="J8" s="4">
        <v>121</v>
      </c>
      <c r="K8" s="4">
        <v>203</v>
      </c>
      <c r="L8" s="4">
        <v>374</v>
      </c>
      <c r="M8" s="4">
        <v>720</v>
      </c>
      <c r="N8" s="4">
        <v>561</v>
      </c>
      <c r="O8" s="4">
        <v>2069</v>
      </c>
    </row>
    <row r="9" spans="1:17" x14ac:dyDescent="0.2">
      <c r="A9" s="62"/>
      <c r="B9" s="46" t="s">
        <v>23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4">
        <v>6</v>
      </c>
      <c r="I9" s="47">
        <v>38</v>
      </c>
      <c r="J9" s="47">
        <v>90</v>
      </c>
      <c r="K9" s="47">
        <v>253</v>
      </c>
      <c r="L9" s="47">
        <v>941</v>
      </c>
      <c r="M9" s="47">
        <v>1843</v>
      </c>
      <c r="N9" s="47">
        <v>576</v>
      </c>
      <c r="O9" s="47">
        <v>3747</v>
      </c>
    </row>
    <row r="10" spans="1:17" ht="13.5" thickBot="1" x14ac:dyDescent="0.25">
      <c r="A10" s="62"/>
      <c r="B10" s="10" t="s">
        <v>24</v>
      </c>
      <c r="C10" s="55">
        <v>0</v>
      </c>
      <c r="D10" s="55">
        <v>0</v>
      </c>
      <c r="E10" s="55">
        <v>0</v>
      </c>
      <c r="F10" s="55">
        <v>0</v>
      </c>
      <c r="G10" s="55">
        <v>2</v>
      </c>
      <c r="H10" s="55">
        <v>2</v>
      </c>
      <c r="I10" s="11">
        <v>1</v>
      </c>
      <c r="J10" s="11">
        <v>5</v>
      </c>
      <c r="K10" s="11">
        <v>13</v>
      </c>
      <c r="L10" s="11">
        <v>64</v>
      </c>
      <c r="M10" s="11">
        <v>254</v>
      </c>
      <c r="N10" s="11">
        <v>606</v>
      </c>
      <c r="O10" s="11">
        <v>947</v>
      </c>
      <c r="Q10" s="2"/>
    </row>
    <row r="11" spans="1:17" ht="13.5" thickTop="1" x14ac:dyDescent="0.2">
      <c r="A11" s="62"/>
      <c r="B11" s="16" t="s">
        <v>13</v>
      </c>
      <c r="C11" s="19">
        <v>14</v>
      </c>
      <c r="D11" s="19">
        <v>2</v>
      </c>
      <c r="E11" s="19">
        <v>4</v>
      </c>
      <c r="F11" s="19">
        <v>6</v>
      </c>
      <c r="G11" s="19">
        <v>35</v>
      </c>
      <c r="H11" s="19">
        <v>101</v>
      </c>
      <c r="I11" s="19">
        <v>342</v>
      </c>
      <c r="J11" s="19">
        <v>896</v>
      </c>
      <c r="K11" s="19">
        <v>1588</v>
      </c>
      <c r="L11" s="19">
        <v>3047</v>
      </c>
      <c r="M11" s="19">
        <v>5041</v>
      </c>
      <c r="N11" s="19">
        <v>2807</v>
      </c>
      <c r="O11" s="19">
        <v>13883</v>
      </c>
      <c r="Q11" s="2"/>
    </row>
    <row r="12" spans="1:17" x14ac:dyDescent="0.2">
      <c r="A12" s="63"/>
      <c r="B12" s="18" t="s">
        <v>14</v>
      </c>
      <c r="C12" s="20">
        <v>1.0084275732910801E-3</v>
      </c>
      <c r="D12" s="20">
        <v>1.4406108189872501E-4</v>
      </c>
      <c r="E12" s="20">
        <v>2.8812216379745003E-4</v>
      </c>
      <c r="F12" s="20">
        <v>4.3218324569617499E-4</v>
      </c>
      <c r="G12" s="20">
        <v>2.52106893322769E-3</v>
      </c>
      <c r="H12" s="20">
        <v>7.2750846358856196E-3</v>
      </c>
      <c r="I12" s="20">
        <v>2.4634445004681999E-2</v>
      </c>
      <c r="J12" s="20">
        <v>6.4539364690628806E-2</v>
      </c>
      <c r="K12" s="20">
        <v>0.114384499027588</v>
      </c>
      <c r="L12" s="20">
        <v>0.219477058272708</v>
      </c>
      <c r="M12" s="20">
        <v>0.36310595692573699</v>
      </c>
      <c r="N12" s="20">
        <v>0.20218972844486099</v>
      </c>
      <c r="O12" s="20">
        <v>1</v>
      </c>
    </row>
    <row r="14" spans="1:17" ht="12.75" customHeight="1" x14ac:dyDescent="0.2">
      <c r="A14" s="61" t="s">
        <v>18</v>
      </c>
      <c r="B14" s="3" t="s">
        <v>21</v>
      </c>
      <c r="C14" s="4">
        <v>611</v>
      </c>
      <c r="D14" s="4">
        <v>372</v>
      </c>
      <c r="E14" s="4">
        <v>606</v>
      </c>
      <c r="F14" s="4">
        <v>911</v>
      </c>
      <c r="G14" s="4">
        <v>1357</v>
      </c>
      <c r="H14" s="4">
        <v>1869</v>
      </c>
      <c r="I14" s="4">
        <v>2195</v>
      </c>
      <c r="J14" s="4">
        <v>2580</v>
      </c>
      <c r="K14" s="4">
        <v>3543</v>
      </c>
      <c r="L14" s="4">
        <v>4122</v>
      </c>
      <c r="M14" s="4">
        <v>6109</v>
      </c>
      <c r="N14" s="4">
        <v>4354</v>
      </c>
      <c r="O14" s="4">
        <v>28629</v>
      </c>
    </row>
    <row r="15" spans="1:17" x14ac:dyDescent="0.2">
      <c r="A15" s="62"/>
      <c r="B15" s="3" t="s">
        <v>22</v>
      </c>
      <c r="C15" s="4">
        <v>1</v>
      </c>
      <c r="D15" s="4">
        <v>8</v>
      </c>
      <c r="E15" s="4">
        <v>35</v>
      </c>
      <c r="F15" s="4">
        <v>106</v>
      </c>
      <c r="G15" s="4">
        <v>135</v>
      </c>
      <c r="H15" s="4">
        <v>249</v>
      </c>
      <c r="I15" s="4">
        <v>343</v>
      </c>
      <c r="J15" s="4">
        <v>483</v>
      </c>
      <c r="K15" s="4">
        <v>719</v>
      </c>
      <c r="L15" s="4">
        <v>1441</v>
      </c>
      <c r="M15" s="4">
        <v>2176</v>
      </c>
      <c r="N15" s="4">
        <v>1560</v>
      </c>
      <c r="O15" s="4">
        <v>7256</v>
      </c>
    </row>
    <row r="16" spans="1:17" x14ac:dyDescent="0.2">
      <c r="A16" s="62"/>
      <c r="B16" s="46" t="s">
        <v>23</v>
      </c>
      <c r="C16" s="5">
        <v>0</v>
      </c>
      <c r="D16" s="5">
        <v>0</v>
      </c>
      <c r="E16" s="4">
        <v>4</v>
      </c>
      <c r="F16" s="4">
        <v>21</v>
      </c>
      <c r="G16" s="4">
        <v>31</v>
      </c>
      <c r="H16" s="4">
        <v>45</v>
      </c>
      <c r="I16" s="4">
        <v>58</v>
      </c>
      <c r="J16" s="4">
        <v>155</v>
      </c>
      <c r="K16" s="4">
        <v>501</v>
      </c>
      <c r="L16" s="4">
        <v>771</v>
      </c>
      <c r="M16" s="4">
        <v>1912</v>
      </c>
      <c r="N16" s="4">
        <v>1251</v>
      </c>
      <c r="O16" s="4">
        <v>4749</v>
      </c>
    </row>
    <row r="17" spans="1:15" x14ac:dyDescent="0.2">
      <c r="A17" s="62"/>
      <c r="B17" s="3" t="s">
        <v>24</v>
      </c>
      <c r="C17" s="4">
        <v>21</v>
      </c>
      <c r="D17" s="4">
        <v>16</v>
      </c>
      <c r="E17" s="4">
        <v>15</v>
      </c>
      <c r="F17" s="4">
        <v>13</v>
      </c>
      <c r="G17" s="4">
        <v>13</v>
      </c>
      <c r="H17" s="4">
        <v>12</v>
      </c>
      <c r="I17" s="4">
        <v>22</v>
      </c>
      <c r="J17" s="4">
        <v>14</v>
      </c>
      <c r="K17" s="4">
        <v>10</v>
      </c>
      <c r="L17" s="4">
        <v>17</v>
      </c>
      <c r="M17" s="4">
        <v>97</v>
      </c>
      <c r="N17" s="4">
        <v>384</v>
      </c>
      <c r="O17" s="4">
        <v>634</v>
      </c>
    </row>
    <row r="18" spans="1:15" ht="13.5" thickBot="1" x14ac:dyDescent="0.25">
      <c r="A18" s="62"/>
      <c r="B18" s="48" t="s">
        <v>15</v>
      </c>
      <c r="C18" s="11">
        <v>5</v>
      </c>
      <c r="D18" s="11">
        <v>2</v>
      </c>
      <c r="E18" s="11">
        <v>5</v>
      </c>
      <c r="F18" s="11">
        <v>8</v>
      </c>
      <c r="G18" s="11">
        <v>5</v>
      </c>
      <c r="H18" s="11">
        <v>8</v>
      </c>
      <c r="I18" s="11">
        <v>10</v>
      </c>
      <c r="J18" s="11">
        <v>12</v>
      </c>
      <c r="K18" s="11">
        <v>37</v>
      </c>
      <c r="L18" s="11">
        <v>77</v>
      </c>
      <c r="M18" s="11">
        <v>304</v>
      </c>
      <c r="N18" s="11">
        <v>1667</v>
      </c>
      <c r="O18" s="11">
        <v>2140</v>
      </c>
    </row>
    <row r="19" spans="1:15" ht="13.5" thickTop="1" x14ac:dyDescent="0.2">
      <c r="A19" s="62"/>
      <c r="B19" s="16" t="s">
        <v>13</v>
      </c>
      <c r="C19" s="19">
        <v>638</v>
      </c>
      <c r="D19" s="19">
        <v>398</v>
      </c>
      <c r="E19" s="19">
        <v>665</v>
      </c>
      <c r="F19" s="19">
        <v>1059</v>
      </c>
      <c r="G19" s="19">
        <v>1541</v>
      </c>
      <c r="H19" s="19">
        <v>2183</v>
      </c>
      <c r="I19" s="19">
        <v>2628</v>
      </c>
      <c r="J19" s="19">
        <v>3244</v>
      </c>
      <c r="K19" s="19">
        <v>4810</v>
      </c>
      <c r="L19" s="19">
        <v>6428</v>
      </c>
      <c r="M19" s="19">
        <v>10598</v>
      </c>
      <c r="N19" s="19">
        <v>9216</v>
      </c>
      <c r="O19" s="19">
        <v>43408</v>
      </c>
    </row>
    <row r="20" spans="1:15" x14ac:dyDescent="0.2">
      <c r="A20" s="63"/>
      <c r="B20" s="18" t="s">
        <v>14</v>
      </c>
      <c r="C20" s="20">
        <v>1.4697751566531501E-2</v>
      </c>
      <c r="D20" s="20">
        <v>9.1688168079616696E-3</v>
      </c>
      <c r="E20" s="20">
        <v>1.5319756726870601E-2</v>
      </c>
      <c r="F20" s="20">
        <v>2.4396424622189501E-2</v>
      </c>
      <c r="G20" s="20">
        <v>3.5500368595650603E-2</v>
      </c>
      <c r="H20" s="20">
        <v>5.0290269074824902E-2</v>
      </c>
      <c r="I20" s="20">
        <v>6.0541835606339897E-2</v>
      </c>
      <c r="J20" s="20">
        <v>7.4732768153335793E-2</v>
      </c>
      <c r="K20" s="20">
        <v>0.11080906745300401</v>
      </c>
      <c r="L20" s="20">
        <v>0.14808330261702901</v>
      </c>
      <c r="M20" s="20">
        <v>0.24414854404718001</v>
      </c>
      <c r="N20" s="20">
        <v>0.21231109472908199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61" t="s">
        <v>19</v>
      </c>
      <c r="B22" s="3" t="s">
        <v>21</v>
      </c>
      <c r="C22" s="4">
        <v>292</v>
      </c>
      <c r="D22" s="4">
        <v>172</v>
      </c>
      <c r="E22" s="4">
        <v>363</v>
      </c>
      <c r="F22" s="4">
        <v>459</v>
      </c>
      <c r="G22" s="4">
        <v>651</v>
      </c>
      <c r="H22" s="4">
        <v>1196</v>
      </c>
      <c r="I22" s="4">
        <v>1438</v>
      </c>
      <c r="J22" s="4">
        <v>1617</v>
      </c>
      <c r="K22" s="4">
        <v>2130</v>
      </c>
      <c r="L22" s="4">
        <v>2506</v>
      </c>
      <c r="M22" s="4">
        <v>3082</v>
      </c>
      <c r="N22" s="4">
        <v>2277</v>
      </c>
      <c r="O22" s="4">
        <v>16183</v>
      </c>
    </row>
    <row r="23" spans="1:15" x14ac:dyDescent="0.2">
      <c r="A23" s="62"/>
      <c r="B23" s="3" t="s">
        <v>22</v>
      </c>
      <c r="C23" s="5">
        <v>1</v>
      </c>
      <c r="D23" s="4">
        <v>9</v>
      </c>
      <c r="E23" s="4">
        <v>31</v>
      </c>
      <c r="F23" s="4">
        <v>60</v>
      </c>
      <c r="G23" s="4">
        <v>104</v>
      </c>
      <c r="H23" s="4">
        <v>163</v>
      </c>
      <c r="I23" s="4">
        <v>187</v>
      </c>
      <c r="J23" s="4">
        <v>237</v>
      </c>
      <c r="K23" s="4">
        <v>360</v>
      </c>
      <c r="L23" s="4">
        <v>486</v>
      </c>
      <c r="M23" s="4">
        <v>930</v>
      </c>
      <c r="N23" s="4">
        <v>800</v>
      </c>
      <c r="O23" s="4">
        <v>3368</v>
      </c>
    </row>
    <row r="24" spans="1:15" x14ac:dyDescent="0.2">
      <c r="A24" s="62"/>
      <c r="B24" s="46" t="s">
        <v>23</v>
      </c>
      <c r="C24" s="4">
        <v>11</v>
      </c>
      <c r="D24" s="4">
        <v>33</v>
      </c>
      <c r="E24" s="4">
        <v>122</v>
      </c>
      <c r="F24" s="4">
        <v>169</v>
      </c>
      <c r="G24" s="4">
        <v>215</v>
      </c>
      <c r="H24" s="4">
        <v>317</v>
      </c>
      <c r="I24" s="4">
        <v>528</v>
      </c>
      <c r="J24" s="4">
        <v>436</v>
      </c>
      <c r="K24" s="4">
        <v>749</v>
      </c>
      <c r="L24" s="4">
        <v>1512</v>
      </c>
      <c r="M24" s="4">
        <v>3188</v>
      </c>
      <c r="N24" s="4">
        <v>2545</v>
      </c>
      <c r="O24" s="4">
        <v>9825</v>
      </c>
    </row>
    <row r="25" spans="1:15" x14ac:dyDescent="0.2">
      <c r="A25" s="62"/>
      <c r="B25" s="3" t="s">
        <v>24</v>
      </c>
      <c r="C25" s="4">
        <v>20</v>
      </c>
      <c r="D25" s="5">
        <v>1</v>
      </c>
      <c r="E25" s="4">
        <v>32</v>
      </c>
      <c r="F25" s="4">
        <v>9</v>
      </c>
      <c r="G25" s="4">
        <v>8</v>
      </c>
      <c r="H25" s="4">
        <v>8</v>
      </c>
      <c r="I25" s="4">
        <v>3</v>
      </c>
      <c r="J25" s="4">
        <v>9</v>
      </c>
      <c r="K25" s="4">
        <v>15</v>
      </c>
      <c r="L25" s="4">
        <v>37</v>
      </c>
      <c r="M25" s="4">
        <v>72</v>
      </c>
      <c r="N25" s="4">
        <v>257</v>
      </c>
      <c r="O25" s="4">
        <v>471</v>
      </c>
    </row>
    <row r="26" spans="1:15" ht="13.5" thickBot="1" x14ac:dyDescent="0.25">
      <c r="A26" s="62"/>
      <c r="B26" s="48" t="s">
        <v>15</v>
      </c>
      <c r="C26" s="11">
        <v>3</v>
      </c>
      <c r="D26" s="11">
        <v>4</v>
      </c>
      <c r="E26" s="11">
        <v>3</v>
      </c>
      <c r="F26" s="11">
        <v>5</v>
      </c>
      <c r="G26" s="11">
        <v>7</v>
      </c>
      <c r="H26" s="11">
        <v>17</v>
      </c>
      <c r="I26" s="11">
        <v>27</v>
      </c>
      <c r="J26" s="11">
        <v>21</v>
      </c>
      <c r="K26" s="11">
        <v>44</v>
      </c>
      <c r="L26" s="11">
        <v>62</v>
      </c>
      <c r="M26" s="11">
        <v>239</v>
      </c>
      <c r="N26" s="11">
        <v>715</v>
      </c>
      <c r="O26" s="11">
        <v>1147</v>
      </c>
    </row>
    <row r="27" spans="1:15" ht="13.5" thickTop="1" x14ac:dyDescent="0.2">
      <c r="A27" s="62"/>
      <c r="B27" s="16" t="s">
        <v>13</v>
      </c>
      <c r="C27" s="19">
        <v>327</v>
      </c>
      <c r="D27" s="19">
        <v>219</v>
      </c>
      <c r="E27" s="19">
        <v>551</v>
      </c>
      <c r="F27" s="19">
        <v>702</v>
      </c>
      <c r="G27" s="19">
        <v>985</v>
      </c>
      <c r="H27" s="19">
        <v>1701</v>
      </c>
      <c r="I27" s="19">
        <v>2183</v>
      </c>
      <c r="J27" s="19">
        <v>2320</v>
      </c>
      <c r="K27" s="19">
        <v>3298</v>
      </c>
      <c r="L27" s="19">
        <v>4603</v>
      </c>
      <c r="M27" s="19">
        <v>7511</v>
      </c>
      <c r="N27" s="19">
        <v>6594</v>
      </c>
      <c r="O27" s="19">
        <v>30994</v>
      </c>
    </row>
    <row r="28" spans="1:15" x14ac:dyDescent="0.2">
      <c r="A28" s="63"/>
      <c r="B28" s="18" t="s">
        <v>14</v>
      </c>
      <c r="C28" s="20">
        <v>1.05504291153126E-2</v>
      </c>
      <c r="D28" s="20">
        <v>7.06588371942957E-3</v>
      </c>
      <c r="E28" s="20">
        <v>1.7777634380847899E-2</v>
      </c>
      <c r="F28" s="20">
        <v>2.2649545073240001E-2</v>
      </c>
      <c r="G28" s="20">
        <v>3.1780344582822501E-2</v>
      </c>
      <c r="H28" s="20">
        <v>5.4881589985158401E-2</v>
      </c>
      <c r="I28" s="20">
        <v>7.0432987029747707E-2</v>
      </c>
      <c r="J28" s="20">
        <v>7.4853197393043802E-2</v>
      </c>
      <c r="K28" s="20">
        <v>0.106407691811318</v>
      </c>
      <c r="L28" s="20">
        <v>0.14851261534490501</v>
      </c>
      <c r="M28" s="20">
        <v>0.242337226559979</v>
      </c>
      <c r="N28" s="20">
        <v>0.21275085500419399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61" t="s">
        <v>20</v>
      </c>
      <c r="B30" s="3" t="s">
        <v>21</v>
      </c>
      <c r="C30" s="4">
        <v>239</v>
      </c>
      <c r="D30" s="4">
        <v>109</v>
      </c>
      <c r="E30" s="4">
        <v>153</v>
      </c>
      <c r="F30" s="4">
        <v>252</v>
      </c>
      <c r="G30" s="4">
        <v>385</v>
      </c>
      <c r="H30" s="4">
        <v>508</v>
      </c>
      <c r="I30" s="4">
        <v>594</v>
      </c>
      <c r="J30" s="4">
        <v>818</v>
      </c>
      <c r="K30" s="4">
        <v>1233</v>
      </c>
      <c r="L30" s="4">
        <v>1500</v>
      </c>
      <c r="M30" s="4">
        <v>2171</v>
      </c>
      <c r="N30" s="4">
        <v>1667</v>
      </c>
      <c r="O30" s="4">
        <v>9629</v>
      </c>
    </row>
    <row r="31" spans="1:15" x14ac:dyDescent="0.2">
      <c r="A31" s="62"/>
      <c r="B31" s="3" t="s">
        <v>22</v>
      </c>
      <c r="C31" s="5">
        <v>0</v>
      </c>
      <c r="D31" s="5">
        <v>0</v>
      </c>
      <c r="E31" s="5">
        <v>0</v>
      </c>
      <c r="F31" s="4">
        <v>1</v>
      </c>
      <c r="G31" s="4">
        <v>8</v>
      </c>
      <c r="H31" s="4">
        <v>28</v>
      </c>
      <c r="I31" s="4">
        <v>52</v>
      </c>
      <c r="J31" s="4">
        <v>66</v>
      </c>
      <c r="K31" s="4">
        <v>162</v>
      </c>
      <c r="L31" s="4">
        <v>299</v>
      </c>
      <c r="M31" s="4">
        <v>630</v>
      </c>
      <c r="N31" s="4">
        <v>411</v>
      </c>
      <c r="O31" s="4">
        <v>1657</v>
      </c>
    </row>
    <row r="32" spans="1:15" x14ac:dyDescent="0.2">
      <c r="A32" s="62"/>
      <c r="B32" s="46" t="s">
        <v>23</v>
      </c>
      <c r="C32" s="5">
        <v>0</v>
      </c>
      <c r="D32" s="5">
        <v>3</v>
      </c>
      <c r="E32" s="5">
        <v>4</v>
      </c>
      <c r="F32" s="4">
        <v>5</v>
      </c>
      <c r="G32" s="4">
        <v>1</v>
      </c>
      <c r="H32" s="4">
        <v>14</v>
      </c>
      <c r="I32" s="4">
        <v>55</v>
      </c>
      <c r="J32" s="4">
        <v>77</v>
      </c>
      <c r="K32" s="4">
        <v>167</v>
      </c>
      <c r="L32" s="4">
        <v>369</v>
      </c>
      <c r="M32" s="4">
        <v>1448</v>
      </c>
      <c r="N32" s="4">
        <v>1049</v>
      </c>
      <c r="O32" s="4">
        <v>3192</v>
      </c>
    </row>
    <row r="33" spans="1:15" x14ac:dyDescent="0.2">
      <c r="A33" s="62"/>
      <c r="B33" s="3" t="s">
        <v>24</v>
      </c>
      <c r="C33" s="4">
        <v>8</v>
      </c>
      <c r="D33" s="4">
        <v>1</v>
      </c>
      <c r="E33" s="4">
        <v>2</v>
      </c>
      <c r="F33" s="4">
        <v>1</v>
      </c>
      <c r="G33" s="4">
        <v>3</v>
      </c>
      <c r="H33" s="4">
        <v>2</v>
      </c>
      <c r="I33" s="4">
        <v>22</v>
      </c>
      <c r="J33" s="4">
        <v>5</v>
      </c>
      <c r="K33" s="4">
        <v>9</v>
      </c>
      <c r="L33" s="4">
        <v>34</v>
      </c>
      <c r="M33" s="4">
        <v>48</v>
      </c>
      <c r="N33" s="4">
        <v>231</v>
      </c>
      <c r="O33" s="4">
        <v>366</v>
      </c>
    </row>
    <row r="34" spans="1:15" ht="13.5" thickBot="1" x14ac:dyDescent="0.25">
      <c r="A34" s="62"/>
      <c r="B34" s="48" t="s">
        <v>15</v>
      </c>
      <c r="C34" s="38">
        <v>2</v>
      </c>
      <c r="D34" s="38">
        <v>1</v>
      </c>
      <c r="E34" s="38">
        <v>3</v>
      </c>
      <c r="F34" s="11">
        <v>3</v>
      </c>
      <c r="G34" s="11">
        <v>3</v>
      </c>
      <c r="H34" s="11">
        <v>2</v>
      </c>
      <c r="I34" s="11">
        <v>6</v>
      </c>
      <c r="J34" s="11">
        <v>1</v>
      </c>
      <c r="K34" s="11">
        <v>4</v>
      </c>
      <c r="L34" s="11">
        <v>13</v>
      </c>
      <c r="M34" s="11">
        <v>51</v>
      </c>
      <c r="N34" s="11">
        <v>430</v>
      </c>
      <c r="O34" s="11">
        <v>519</v>
      </c>
    </row>
    <row r="35" spans="1:15" ht="13.5" thickTop="1" x14ac:dyDescent="0.2">
      <c r="A35" s="62"/>
      <c r="B35" s="16" t="s">
        <v>13</v>
      </c>
      <c r="C35" s="19">
        <v>249</v>
      </c>
      <c r="D35" s="19">
        <v>114</v>
      </c>
      <c r="E35" s="19">
        <v>162</v>
      </c>
      <c r="F35" s="19">
        <v>262</v>
      </c>
      <c r="G35" s="19">
        <v>400</v>
      </c>
      <c r="H35" s="19">
        <v>554</v>
      </c>
      <c r="I35" s="19">
        <v>729</v>
      </c>
      <c r="J35" s="19">
        <v>967</v>
      </c>
      <c r="K35" s="19">
        <v>1575</v>
      </c>
      <c r="L35" s="19">
        <v>2215</v>
      </c>
      <c r="M35" s="19">
        <v>4348</v>
      </c>
      <c r="N35" s="19">
        <v>3788</v>
      </c>
      <c r="O35" s="19">
        <v>15363</v>
      </c>
    </row>
    <row r="36" spans="1:15" x14ac:dyDescent="0.2">
      <c r="A36" s="63"/>
      <c r="B36" s="18" t="s">
        <v>14</v>
      </c>
      <c r="C36" s="20">
        <v>1.6207771919547E-2</v>
      </c>
      <c r="D36" s="20">
        <v>7.4204256981058401E-3</v>
      </c>
      <c r="E36" s="20">
        <v>1.05448154657294E-2</v>
      </c>
      <c r="F36" s="20">
        <v>1.7053960814945E-2</v>
      </c>
      <c r="G36" s="20">
        <v>2.6036581396862601E-2</v>
      </c>
      <c r="H36" s="20">
        <v>3.6060665234654697E-2</v>
      </c>
      <c r="I36" s="20">
        <v>4.7451669595782099E-2</v>
      </c>
      <c r="J36" s="20">
        <v>6.2943435526915295E-2</v>
      </c>
      <c r="K36" s="20">
        <v>0.10251903925014599</v>
      </c>
      <c r="L36" s="20">
        <v>0.144177569485127</v>
      </c>
      <c r="M36" s="20">
        <v>0.28301763978389599</v>
      </c>
      <c r="N36" s="20">
        <v>0.246566425828289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57" t="s">
        <v>38</v>
      </c>
    </row>
    <row r="39" spans="1:15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5300D1-257C-4222-A5A4-25E912379703}"/>
</file>

<file path=customXml/itemProps2.xml><?xml version="1.0" encoding="utf-8"?>
<ds:datastoreItem xmlns:ds="http://schemas.openxmlformats.org/officeDocument/2006/customXml" ds:itemID="{288E0B43-5862-4625-98C5-CAB866FBEB86}"/>
</file>

<file path=customXml/itemProps3.xml><?xml version="1.0" encoding="utf-8"?>
<ds:datastoreItem xmlns:ds="http://schemas.openxmlformats.org/officeDocument/2006/customXml" ds:itemID="{FFE83AF7-7C15-4B02-887B-0CA25BDFBE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2019-10-01T13:31:26Z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