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5230" windowHeight="628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C13" i="6" l="1"/>
  <c r="E13" i="6"/>
  <c r="C22" i="6"/>
  <c r="E22" i="6"/>
  <c r="C31" i="6"/>
  <c r="E31" i="6"/>
  <c r="F13" i="7" l="1"/>
  <c r="G31" i="6" l="1"/>
  <c r="G22" i="6"/>
  <c r="F11" i="7" l="1"/>
  <c r="F9" i="7"/>
  <c r="F7" i="7"/>
  <c r="G13" i="6" l="1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<sst xmlns="http://schemas.openxmlformats.org/spreadsheetml/2006/main" count="111" uniqueCount="39">
  <si>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</si>
  <si>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</si>
  <si>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</si>
  <si>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</si>
  <si>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</si>
  <si>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</si>
  <si>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</si>
  <si>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</si>
  <si>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</si>
  <si>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</si>
  <si>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</si>
  <si>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</si>
  <si>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</si>
  <si>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</si>
  <si>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</si>
  <si>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</si>
  <si>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</si>
  <si>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</si>
  <si>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</si>
  <si>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</si>
  <si>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</si>
  <si>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</si>
  <si>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</si>
  <si>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</si>
  <si>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</si>
  <si>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</si>
  <si>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</si>
  <si>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</si>
  <si>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</si>
  <si>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</si>
  <si>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</si>
  <si>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</si>
  <si>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settembre 2019</t>
  </si>
  <si>
    <t>Anni 2017 - 30 settembre 2019</t>
  </si>
  <si>
    <t>Iscritti 
gen - set 2019</t>
  </si>
  <si>
    <t>Definiti 
gen - set 2019</t>
  </si>
  <si>
    <t>Ultimo aggiornamento del sistema di rilevazione avvenuto il 5 dicembre 2019</t>
  </si>
  <si>
    <t>Ultimo aggiornamento del sistema di rilevazione avvenuto il 13 gennaio 2020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</si>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</sst>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1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zoomScaleNormal="100" workbookViewId="0">
      <selection activeCell="G20" sqref="G2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1.28515625" style="1" customWidth="1"/>
    <col min="11" max="13" width="9.140625" style="1"/>
    <col min="14" max="14" width="3.42578125" style="1" customWidth="1"/>
    <col min="15" max="15" width="12" style="1" customWidth="1"/>
    <col min="16" max="16" width="14.42578125" style="1" customWidth="1"/>
    <col min="17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35" t="s">
        <v>33</v>
      </c>
      <c r="B4" s="36"/>
      <c r="E4" s="57"/>
      <c r="F4" s="57"/>
    </row>
    <row r="5" spans="1:18" x14ac:dyDescent="0.2">
      <c r="E5" s="57"/>
      <c r="F5" s="57"/>
    </row>
    <row r="6" spans="1:18" ht="38.25" x14ac:dyDescent="0.2">
      <c r="A6" s="6" t="s">
        <v>1</v>
      </c>
      <c r="B6" s="6" t="s">
        <v>12</v>
      </c>
      <c r="C6" s="7" t="s">
        <v>26</v>
      </c>
      <c r="D6" s="7" t="s">
        <v>27</v>
      </c>
      <c r="E6" s="58" t="s">
        <v>28</v>
      </c>
      <c r="F6" s="58" t="s">
        <v>29</v>
      </c>
      <c r="G6" s="7" t="s">
        <v>34</v>
      </c>
      <c r="H6" s="7" t="s">
        <v>35</v>
      </c>
    </row>
    <row r="7" spans="1:18" ht="12.75" customHeight="1" x14ac:dyDescent="0.2">
      <c r="A7" s="59" t="s">
        <v>17</v>
      </c>
      <c r="B7" s="3" t="s">
        <v>21</v>
      </c>
      <c r="C7" s="4">
        <v>2668</v>
      </c>
      <c r="D7" s="4">
        <v>2651</v>
      </c>
      <c r="E7" s="4">
        <v>2716</v>
      </c>
      <c r="F7" s="4">
        <v>2611</v>
      </c>
      <c r="G7" s="4">
        <v>1439</v>
      </c>
      <c r="H7" s="4">
        <v>2264</v>
      </c>
      <c r="J7" s="2"/>
      <c r="K7" s="2"/>
      <c r="L7" s="2"/>
      <c r="M7" s="2"/>
      <c r="O7" s="2"/>
      <c r="P7" s="2"/>
      <c r="Q7" s="2"/>
      <c r="R7" s="2"/>
    </row>
    <row r="8" spans="1:18" ht="12.75" customHeight="1" x14ac:dyDescent="0.2">
      <c r="A8" s="59"/>
      <c r="B8" s="3" t="s">
        <v>22</v>
      </c>
      <c r="C8" s="4">
        <v>898</v>
      </c>
      <c r="D8" s="4">
        <v>1966</v>
      </c>
      <c r="E8" s="4">
        <v>818</v>
      </c>
      <c r="F8" s="4">
        <v>1441</v>
      </c>
      <c r="G8" s="4">
        <v>773</v>
      </c>
      <c r="H8" s="4">
        <v>835</v>
      </c>
      <c r="K8" s="2"/>
      <c r="M8" s="2"/>
      <c r="O8" s="2"/>
      <c r="P8" s="2"/>
      <c r="Q8" s="2"/>
      <c r="R8" s="2"/>
    </row>
    <row r="9" spans="1:18" ht="12.75" customHeight="1" x14ac:dyDescent="0.2">
      <c r="A9" s="59"/>
      <c r="B9" s="46" t="s">
        <v>23</v>
      </c>
      <c r="C9" s="47">
        <v>1950</v>
      </c>
      <c r="D9" s="47">
        <v>1192</v>
      </c>
      <c r="E9" s="47">
        <v>1908</v>
      </c>
      <c r="F9" s="47">
        <v>1522</v>
      </c>
      <c r="G9" s="47">
        <v>925</v>
      </c>
      <c r="H9" s="47">
        <v>1351</v>
      </c>
      <c r="J9" s="2"/>
      <c r="K9" s="2"/>
      <c r="L9" s="2"/>
      <c r="M9" s="2"/>
      <c r="O9" s="2"/>
      <c r="P9" s="2"/>
      <c r="Q9" s="2"/>
      <c r="R9" s="2"/>
    </row>
    <row r="10" spans="1:18" ht="12.75" customHeight="1" thickBot="1" x14ac:dyDescent="0.25">
      <c r="A10" s="59"/>
      <c r="B10" s="10" t="s">
        <v>24</v>
      </c>
      <c r="C10" s="11">
        <v>2687</v>
      </c>
      <c r="D10" s="11">
        <v>2742</v>
      </c>
      <c r="E10" s="38">
        <v>2689</v>
      </c>
      <c r="F10" s="11">
        <v>2495</v>
      </c>
      <c r="G10" s="11">
        <v>1552</v>
      </c>
      <c r="H10" s="11">
        <v>1778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9"/>
      <c r="B11" s="16" t="s">
        <v>4</v>
      </c>
      <c r="C11" s="17">
        <v>8203</v>
      </c>
      <c r="D11" s="17">
        <v>8551</v>
      </c>
      <c r="E11" s="17">
        <v>8131</v>
      </c>
      <c r="F11" s="17">
        <v>8069</v>
      </c>
      <c r="G11" s="17">
        <v>4689</v>
      </c>
      <c r="H11" s="17">
        <v>6228</v>
      </c>
      <c r="J11" s="2"/>
      <c r="K11" s="2"/>
      <c r="L11" s="2"/>
      <c r="M11" s="49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60">
        <f>D11/C11</f>
        <v>1.0424235035962452</v>
      </c>
      <c r="D13" s="61"/>
      <c r="E13" s="60">
        <f>F11/E11</f>
        <v>0.9923748616406346</v>
      </c>
      <c r="F13" s="61"/>
      <c r="G13" s="60">
        <f>H11/G11</f>
        <v>1.3282149712092131</v>
      </c>
      <c r="H13" s="61"/>
      <c r="J13" s="50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9" t="s">
        <v>18</v>
      </c>
      <c r="B15" s="3" t="s">
        <v>21</v>
      </c>
      <c r="C15" s="4">
        <v>11492</v>
      </c>
      <c r="D15" s="4">
        <v>14725</v>
      </c>
      <c r="E15" s="4">
        <v>10455</v>
      </c>
      <c r="F15" s="4">
        <v>12718</v>
      </c>
      <c r="G15" s="4">
        <v>7294</v>
      </c>
      <c r="H15" s="4">
        <v>8242</v>
      </c>
      <c r="J15" s="2"/>
      <c r="K15" s="2"/>
      <c r="L15" s="2"/>
      <c r="M15" s="2"/>
      <c r="O15" s="2"/>
      <c r="P15" s="2"/>
      <c r="Q15" s="2"/>
      <c r="R15" s="2"/>
    </row>
    <row r="16" spans="1:18" x14ac:dyDescent="0.2">
      <c r="A16" s="59" t="s">
        <v>2</v>
      </c>
      <c r="B16" s="3" t="s">
        <v>22</v>
      </c>
      <c r="C16" s="4">
        <v>6376</v>
      </c>
      <c r="D16" s="4">
        <v>7826</v>
      </c>
      <c r="E16" s="4">
        <v>6244</v>
      </c>
      <c r="F16" s="4">
        <v>7006</v>
      </c>
      <c r="G16" s="4">
        <v>4264</v>
      </c>
      <c r="H16" s="4">
        <v>5028</v>
      </c>
      <c r="J16" s="2"/>
      <c r="K16" s="2"/>
      <c r="L16" s="2"/>
      <c r="M16" s="2"/>
      <c r="O16" s="2"/>
      <c r="P16" s="2"/>
      <c r="Q16" s="2"/>
      <c r="R16" s="2"/>
    </row>
    <row r="17" spans="1:18" x14ac:dyDescent="0.2">
      <c r="A17" s="59" t="s">
        <v>2</v>
      </c>
      <c r="B17" s="46" t="s">
        <v>23</v>
      </c>
      <c r="C17" s="4">
        <v>2347</v>
      </c>
      <c r="D17" s="4">
        <v>3751</v>
      </c>
      <c r="E17" s="4">
        <v>2713</v>
      </c>
      <c r="F17" s="4">
        <v>2858</v>
      </c>
      <c r="G17" s="4">
        <v>1893</v>
      </c>
      <c r="H17" s="4">
        <v>2111</v>
      </c>
      <c r="J17" s="2"/>
      <c r="K17" s="2"/>
      <c r="L17" s="2"/>
      <c r="M17" s="2"/>
      <c r="O17" s="2"/>
      <c r="P17" s="2"/>
      <c r="Q17" s="2"/>
      <c r="R17" s="2"/>
    </row>
    <row r="18" spans="1:18" x14ac:dyDescent="0.2">
      <c r="A18" s="59"/>
      <c r="B18" s="3" t="s">
        <v>24</v>
      </c>
      <c r="C18" s="47">
        <v>3690</v>
      </c>
      <c r="D18" s="47">
        <v>4271</v>
      </c>
      <c r="E18" s="47">
        <v>4321</v>
      </c>
      <c r="F18" s="47">
        <v>4406</v>
      </c>
      <c r="G18" s="47">
        <v>3582</v>
      </c>
      <c r="H18" s="47">
        <v>3649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3.5" thickBot="1" x14ac:dyDescent="0.25">
      <c r="A19" s="59" t="s">
        <v>2</v>
      </c>
      <c r="B19" s="48" t="s">
        <v>15</v>
      </c>
      <c r="C19" s="11">
        <v>8836</v>
      </c>
      <c r="D19" s="11">
        <v>8946</v>
      </c>
      <c r="E19" s="38">
        <v>7630</v>
      </c>
      <c r="F19" s="11">
        <v>7737</v>
      </c>
      <c r="G19" s="11">
        <v>6278</v>
      </c>
      <c r="H19" s="11">
        <v>5841</v>
      </c>
      <c r="J19" s="2"/>
      <c r="K19" s="2"/>
      <c r="M19" s="2"/>
      <c r="N19" s="2"/>
      <c r="O19" s="2"/>
      <c r="P19" s="2"/>
      <c r="Q19" s="2"/>
      <c r="R19" s="2"/>
    </row>
    <row r="20" spans="1:18" ht="13.5" thickTop="1" x14ac:dyDescent="0.2">
      <c r="A20" s="59"/>
      <c r="B20" s="16" t="s">
        <v>4</v>
      </c>
      <c r="C20" s="17">
        <v>32741</v>
      </c>
      <c r="D20" s="17">
        <v>39519</v>
      </c>
      <c r="E20" s="17">
        <v>31363</v>
      </c>
      <c r="F20" s="17">
        <v>34725</v>
      </c>
      <c r="G20" s="17">
        <v>23311</v>
      </c>
      <c r="H20" s="17">
        <v>24871</v>
      </c>
      <c r="J20" s="50"/>
      <c r="K20" s="2"/>
      <c r="L20" s="2"/>
      <c r="M20" s="49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0"/>
    </row>
    <row r="22" spans="1:18" ht="13.5" customHeight="1" x14ac:dyDescent="0.2">
      <c r="A22" s="27"/>
      <c r="B22" s="18" t="s">
        <v>10</v>
      </c>
      <c r="C22" s="60">
        <f>D20/C20</f>
        <v>1.2070187227024221</v>
      </c>
      <c r="D22" s="61"/>
      <c r="E22" s="60">
        <f>F20/E20</f>
        <v>1.1071963778975225</v>
      </c>
      <c r="F22" s="61"/>
      <c r="G22" s="60">
        <f>H20/G20</f>
        <v>1.0669211960018876</v>
      </c>
      <c r="H22" s="61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9" t="s">
        <v>19</v>
      </c>
      <c r="B24" s="3" t="s">
        <v>21</v>
      </c>
      <c r="C24" s="4">
        <v>5366</v>
      </c>
      <c r="D24" s="4">
        <v>5674</v>
      </c>
      <c r="E24" s="4">
        <v>5073</v>
      </c>
      <c r="F24" s="4">
        <v>6061</v>
      </c>
      <c r="G24" s="4">
        <v>3547</v>
      </c>
      <c r="H24" s="4">
        <v>4101</v>
      </c>
      <c r="J24" s="2"/>
      <c r="K24" s="2"/>
      <c r="L24" s="2"/>
      <c r="M24" s="2"/>
      <c r="O24" s="2"/>
      <c r="P24" s="2"/>
      <c r="Q24" s="2"/>
      <c r="R24" s="2"/>
    </row>
    <row r="25" spans="1:18" x14ac:dyDescent="0.2">
      <c r="A25" s="59" t="s">
        <v>3</v>
      </c>
      <c r="B25" s="3" t="s">
        <v>22</v>
      </c>
      <c r="C25" s="4">
        <v>2724</v>
      </c>
      <c r="D25" s="4">
        <v>3704</v>
      </c>
      <c r="E25" s="4">
        <v>2911</v>
      </c>
      <c r="F25" s="4">
        <v>3461</v>
      </c>
      <c r="G25" s="4">
        <v>2038</v>
      </c>
      <c r="H25" s="4">
        <v>2138</v>
      </c>
      <c r="J25" s="2"/>
      <c r="K25" s="2"/>
      <c r="L25" s="2"/>
      <c r="M25" s="2"/>
      <c r="O25" s="2"/>
      <c r="P25" s="2"/>
      <c r="Q25" s="2"/>
      <c r="R25" s="2"/>
    </row>
    <row r="26" spans="1:18" x14ac:dyDescent="0.2">
      <c r="A26" s="59"/>
      <c r="B26" s="46" t="s">
        <v>23</v>
      </c>
      <c r="C26" s="4">
        <v>3731</v>
      </c>
      <c r="D26" s="4">
        <v>11123</v>
      </c>
      <c r="E26" s="4">
        <v>4733</v>
      </c>
      <c r="F26" s="4">
        <v>7747</v>
      </c>
      <c r="G26" s="4">
        <v>4861</v>
      </c>
      <c r="H26" s="4">
        <v>3898</v>
      </c>
      <c r="J26" s="2"/>
      <c r="K26" s="2"/>
      <c r="L26" s="2"/>
      <c r="M26" s="2"/>
      <c r="O26" s="2"/>
      <c r="P26" s="2"/>
      <c r="Q26" s="2"/>
      <c r="R26" s="2"/>
    </row>
    <row r="27" spans="1:18" x14ac:dyDescent="0.2">
      <c r="A27" s="59" t="s">
        <v>3</v>
      </c>
      <c r="B27" s="3" t="s">
        <v>24</v>
      </c>
      <c r="C27" s="5">
        <v>2082</v>
      </c>
      <c r="D27" s="4">
        <v>1893</v>
      </c>
      <c r="E27" s="4">
        <v>2643</v>
      </c>
      <c r="F27" s="4">
        <v>2675</v>
      </c>
      <c r="G27" s="5">
        <v>1956</v>
      </c>
      <c r="H27" s="4">
        <v>1942</v>
      </c>
      <c r="K27" s="2"/>
      <c r="L27" s="2"/>
      <c r="M27" s="2"/>
      <c r="O27" s="2"/>
      <c r="P27" s="2"/>
      <c r="Q27" s="2"/>
      <c r="R27" s="2"/>
    </row>
    <row r="28" spans="1:18" ht="13.5" thickBot="1" x14ac:dyDescent="0.25">
      <c r="A28" s="59" t="s">
        <v>3</v>
      </c>
      <c r="B28" s="48" t="s">
        <v>15</v>
      </c>
      <c r="C28" s="11">
        <v>4244</v>
      </c>
      <c r="D28" s="11">
        <v>4414</v>
      </c>
      <c r="E28" s="38">
        <v>3893</v>
      </c>
      <c r="F28" s="11">
        <v>4077</v>
      </c>
      <c r="G28" s="11">
        <v>2867</v>
      </c>
      <c r="H28" s="11">
        <v>2974</v>
      </c>
      <c r="J28" s="2"/>
      <c r="K28" s="2"/>
      <c r="M28" s="2"/>
      <c r="O28" s="2"/>
      <c r="P28" s="2"/>
      <c r="Q28" s="2"/>
      <c r="R28" s="2"/>
    </row>
    <row r="29" spans="1:18" ht="13.5" thickTop="1" x14ac:dyDescent="0.2">
      <c r="A29" s="59"/>
      <c r="B29" s="16" t="s">
        <v>4</v>
      </c>
      <c r="C29" s="17">
        <v>18147</v>
      </c>
      <c r="D29" s="17">
        <v>26808</v>
      </c>
      <c r="E29" s="17">
        <v>19253</v>
      </c>
      <c r="F29" s="17">
        <v>24021</v>
      </c>
      <c r="G29" s="17">
        <v>15269</v>
      </c>
      <c r="H29" s="17">
        <v>15053</v>
      </c>
      <c r="J29" s="50"/>
      <c r="K29" s="2"/>
      <c r="L29" s="2"/>
      <c r="M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60">
        <f>D29/C29</f>
        <v>1.4772689700776989</v>
      </c>
      <c r="D31" s="61"/>
      <c r="E31" s="60">
        <f>F29/E29</f>
        <v>1.247649716927232</v>
      </c>
      <c r="F31" s="61"/>
      <c r="G31" s="60">
        <f>H29/G29</f>
        <v>0.98585369048398719</v>
      </c>
      <c r="H31" s="61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9" t="s">
        <v>20</v>
      </c>
      <c r="B33" s="3" t="s">
        <v>21</v>
      </c>
      <c r="C33" s="4">
        <v>3799</v>
      </c>
      <c r="D33" s="4">
        <v>5221</v>
      </c>
      <c r="E33" s="4">
        <v>3810</v>
      </c>
      <c r="F33" s="4">
        <v>5032</v>
      </c>
      <c r="G33" s="4">
        <v>2701</v>
      </c>
      <c r="H33" s="4">
        <v>3674</v>
      </c>
      <c r="J33" s="2"/>
      <c r="K33" s="2"/>
      <c r="L33" s="2"/>
      <c r="M33" s="2"/>
      <c r="O33" s="2"/>
      <c r="P33" s="2"/>
      <c r="Q33" s="2"/>
      <c r="R33" s="2"/>
    </row>
    <row r="34" spans="1:18" x14ac:dyDescent="0.2">
      <c r="A34" s="59"/>
      <c r="B34" s="3" t="s">
        <v>22</v>
      </c>
      <c r="C34" s="4">
        <v>1786</v>
      </c>
      <c r="D34" s="4">
        <v>2228</v>
      </c>
      <c r="E34" s="4">
        <v>1724</v>
      </c>
      <c r="F34" s="4">
        <v>1907</v>
      </c>
      <c r="G34" s="4">
        <v>1139</v>
      </c>
      <c r="H34" s="4">
        <v>1229</v>
      </c>
      <c r="J34" s="2"/>
      <c r="K34" s="2"/>
      <c r="L34" s="2"/>
      <c r="M34" s="2"/>
      <c r="O34" s="2"/>
      <c r="P34" s="2"/>
      <c r="Q34" s="2"/>
      <c r="R34" s="2"/>
    </row>
    <row r="35" spans="1:18" x14ac:dyDescent="0.2">
      <c r="A35" s="59"/>
      <c r="B35" s="46" t="s">
        <v>23</v>
      </c>
      <c r="C35" s="4">
        <v>2039</v>
      </c>
      <c r="D35" s="4">
        <v>1796</v>
      </c>
      <c r="E35" s="4">
        <v>2119</v>
      </c>
      <c r="F35" s="4">
        <v>2154</v>
      </c>
      <c r="G35" s="4">
        <v>1560</v>
      </c>
      <c r="H35" s="4">
        <v>1652</v>
      </c>
      <c r="J35" s="2"/>
      <c r="K35" s="2"/>
      <c r="L35" s="2"/>
      <c r="M35" s="2"/>
      <c r="O35" s="2"/>
      <c r="P35" s="2"/>
      <c r="Q35" s="2"/>
      <c r="R35" s="2"/>
    </row>
    <row r="36" spans="1:18" x14ac:dyDescent="0.2">
      <c r="A36" s="59"/>
      <c r="B36" s="3" t="s">
        <v>24</v>
      </c>
      <c r="C36" s="5">
        <v>1828</v>
      </c>
      <c r="D36" s="4">
        <v>1708</v>
      </c>
      <c r="E36" s="4">
        <v>1918</v>
      </c>
      <c r="F36" s="4">
        <v>1870</v>
      </c>
      <c r="G36" s="4">
        <v>1486</v>
      </c>
      <c r="H36" s="4">
        <v>1318</v>
      </c>
      <c r="K36" s="2"/>
      <c r="L36" s="2"/>
      <c r="M36" s="2"/>
      <c r="O36" s="2"/>
      <c r="P36" s="2"/>
      <c r="Q36" s="2"/>
      <c r="R36" s="2"/>
    </row>
    <row r="37" spans="1:18" ht="13.5" thickBot="1" x14ac:dyDescent="0.25">
      <c r="A37" s="59"/>
      <c r="B37" s="48" t="s">
        <v>15</v>
      </c>
      <c r="C37" s="11">
        <v>3544</v>
      </c>
      <c r="D37" s="11">
        <v>3636</v>
      </c>
      <c r="E37" s="38">
        <v>3063</v>
      </c>
      <c r="F37" s="11">
        <v>3192</v>
      </c>
      <c r="G37" s="11">
        <v>2384</v>
      </c>
      <c r="H37" s="11">
        <v>2485</v>
      </c>
      <c r="J37" s="50"/>
      <c r="K37" s="2"/>
      <c r="M37" s="2"/>
      <c r="O37" s="2"/>
      <c r="P37" s="2"/>
      <c r="Q37" s="2"/>
      <c r="R37" s="2"/>
    </row>
    <row r="38" spans="1:18" ht="13.5" thickTop="1" x14ac:dyDescent="0.2">
      <c r="A38" s="59"/>
      <c r="B38" s="16" t="s">
        <v>4</v>
      </c>
      <c r="C38" s="17">
        <v>12996</v>
      </c>
      <c r="D38" s="17">
        <v>14589</v>
      </c>
      <c r="E38" s="17">
        <v>12634</v>
      </c>
      <c r="F38" s="17">
        <v>14155</v>
      </c>
      <c r="G38" s="17">
        <v>9270</v>
      </c>
      <c r="H38" s="17">
        <v>10358</v>
      </c>
      <c r="J38" s="2"/>
      <c r="K38" s="2"/>
      <c r="L38" s="2"/>
      <c r="M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60">
        <f>D38/C38</f>
        <v>1.1225761772853187</v>
      </c>
      <c r="D40" s="61"/>
      <c r="E40" s="60">
        <f>F38/E38</f>
        <v>1.1203894253601394</v>
      </c>
      <c r="F40" s="61"/>
      <c r="G40" s="60">
        <f>H38/G38</f>
        <v>1.1173678532901834</v>
      </c>
      <c r="H40" s="61"/>
    </row>
    <row r="41" spans="1:18" ht="22.5" customHeight="1" x14ac:dyDescent="0.2">
      <c r="C41" s="2"/>
      <c r="D41" s="2"/>
      <c r="E41" s="2"/>
      <c r="F41" s="2"/>
      <c r="G41" s="2"/>
      <c r="H41" s="2"/>
    </row>
    <row r="42" spans="1:18" x14ac:dyDescent="0.2">
      <c r="A42" s="57" t="s">
        <v>37</v>
      </c>
      <c r="C42" s="2"/>
      <c r="D42" s="2"/>
    </row>
    <row r="43" spans="1:18" x14ac:dyDescent="0.2">
      <c r="A43" s="12" t="s">
        <v>5</v>
      </c>
      <c r="C43" s="2"/>
      <c r="D43" s="2"/>
    </row>
    <row r="44" spans="1:18" x14ac:dyDescent="0.2"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26.57031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38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15520</v>
      </c>
      <c r="D7" s="42">
        <v>13663</v>
      </c>
      <c r="E7" s="30"/>
      <c r="F7" s="23">
        <f>(D7-C7)/C7</f>
        <v>-0.11965206185567011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57144</v>
      </c>
      <c r="D9" s="43">
        <v>44278</v>
      </c>
      <c r="E9" s="30"/>
      <c r="F9" s="26">
        <f>(D9-C9)/C9</f>
        <v>-0.22515049699006021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46371</v>
      </c>
      <c r="D11" s="43">
        <v>32319</v>
      </c>
      <c r="E11" s="30"/>
      <c r="F11" s="26">
        <f>(D11-C11)/C11</f>
        <v>-0.30303422397619201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20184</v>
      </c>
      <c r="D13" s="43">
        <v>15559</v>
      </c>
      <c r="E13" s="30"/>
      <c r="F13" s="26">
        <f>(D13-C13)/C13</f>
        <v>-0.2291418945699564</v>
      </c>
    </row>
    <row r="14" spans="1:8" x14ac:dyDescent="0.2">
      <c r="C14" s="2"/>
      <c r="D14" s="2"/>
      <c r="E14" s="15"/>
    </row>
    <row r="16" spans="1:8" x14ac:dyDescent="0.2">
      <c r="A16" s="57" t="s">
        <v>36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Normal="100" workbookViewId="0">
      <selection activeCell="C19" sqref="C1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11</v>
      </c>
    </row>
    <row r="3" spans="1:17" x14ac:dyDescent="0.2">
      <c r="A3" s="35" t="s">
        <v>25</v>
      </c>
      <c r="B3" s="36"/>
    </row>
    <row r="4" spans="1:17" x14ac:dyDescent="0.2">
      <c r="A4" s="35" t="s">
        <v>32</v>
      </c>
    </row>
    <row r="6" spans="1:17" ht="24.75" customHeight="1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43738</v>
      </c>
      <c r="O6" s="7" t="s">
        <v>0</v>
      </c>
    </row>
    <row r="7" spans="1:17" ht="13.9" customHeight="1" x14ac:dyDescent="0.2">
      <c r="A7" s="62" t="s">
        <v>17</v>
      </c>
      <c r="B7" s="3" t="s">
        <v>21</v>
      </c>
      <c r="C7" s="4">
        <v>13</v>
      </c>
      <c r="D7" s="4">
        <v>1</v>
      </c>
      <c r="E7" s="4">
        <v>3</v>
      </c>
      <c r="F7" s="4">
        <v>4</v>
      </c>
      <c r="G7" s="4">
        <v>27</v>
      </c>
      <c r="H7" s="4">
        <v>50</v>
      </c>
      <c r="I7" s="4">
        <v>186</v>
      </c>
      <c r="J7" s="4">
        <v>521</v>
      </c>
      <c r="K7" s="4">
        <v>1002</v>
      </c>
      <c r="L7" s="4">
        <v>1554</v>
      </c>
      <c r="M7" s="4">
        <v>2121</v>
      </c>
      <c r="N7" s="4">
        <v>1376</v>
      </c>
      <c r="O7" s="4">
        <v>6858</v>
      </c>
    </row>
    <row r="8" spans="1:17" x14ac:dyDescent="0.2">
      <c r="A8" s="63"/>
      <c r="B8" s="3" t="s">
        <v>22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8</v>
      </c>
      <c r="I8" s="4">
        <v>49</v>
      </c>
      <c r="J8" s="4">
        <v>86</v>
      </c>
      <c r="K8" s="4">
        <v>169</v>
      </c>
      <c r="L8" s="4">
        <v>320</v>
      </c>
      <c r="M8" s="4">
        <v>653</v>
      </c>
      <c r="N8" s="4">
        <v>750</v>
      </c>
      <c r="O8" s="4">
        <v>2035</v>
      </c>
    </row>
    <row r="9" spans="1:17" x14ac:dyDescent="0.2">
      <c r="A9" s="63"/>
      <c r="B9" s="46" t="s">
        <v>23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4</v>
      </c>
      <c r="I9" s="47">
        <v>20</v>
      </c>
      <c r="J9" s="47">
        <v>67</v>
      </c>
      <c r="K9" s="47">
        <v>214</v>
      </c>
      <c r="L9" s="47">
        <v>809</v>
      </c>
      <c r="M9" s="47">
        <v>1864</v>
      </c>
      <c r="N9" s="47">
        <v>923</v>
      </c>
      <c r="O9" s="47">
        <v>3901</v>
      </c>
    </row>
    <row r="10" spans="1:17" ht="13.5" thickBot="1" x14ac:dyDescent="0.25">
      <c r="A10" s="63"/>
      <c r="B10" s="10" t="s">
        <v>24</v>
      </c>
      <c r="C10" s="55">
        <v>0</v>
      </c>
      <c r="D10" s="55">
        <v>0</v>
      </c>
      <c r="E10" s="55">
        <v>0</v>
      </c>
      <c r="F10" s="55">
        <v>0</v>
      </c>
      <c r="G10" s="55">
        <v>2</v>
      </c>
      <c r="H10" s="55">
        <v>2</v>
      </c>
      <c r="I10" s="11">
        <v>1</v>
      </c>
      <c r="J10" s="11">
        <v>2</v>
      </c>
      <c r="K10" s="11">
        <v>11</v>
      </c>
      <c r="L10" s="11">
        <v>40</v>
      </c>
      <c r="M10" s="11">
        <v>151</v>
      </c>
      <c r="N10" s="11">
        <v>660</v>
      </c>
      <c r="O10" s="11">
        <v>869</v>
      </c>
      <c r="Q10" s="2"/>
    </row>
    <row r="11" spans="1:17" ht="13.5" thickTop="1" x14ac:dyDescent="0.2">
      <c r="A11" s="63"/>
      <c r="B11" s="16" t="s">
        <v>13</v>
      </c>
      <c r="C11" s="19">
        <v>13</v>
      </c>
      <c r="D11" s="19">
        <v>1</v>
      </c>
      <c r="E11" s="19">
        <v>3</v>
      </c>
      <c r="F11" s="19">
        <v>4</v>
      </c>
      <c r="G11" s="19">
        <v>29</v>
      </c>
      <c r="H11" s="19">
        <v>64</v>
      </c>
      <c r="I11" s="19">
        <v>256</v>
      </c>
      <c r="J11" s="19">
        <v>676</v>
      </c>
      <c r="K11" s="19">
        <v>1396</v>
      </c>
      <c r="L11" s="19">
        <v>2723</v>
      </c>
      <c r="M11" s="19">
        <v>4789</v>
      </c>
      <c r="N11" s="19">
        <v>3709</v>
      </c>
      <c r="O11" s="19">
        <v>13663</v>
      </c>
      <c r="Q11" s="2"/>
    </row>
    <row r="12" spans="1:17" x14ac:dyDescent="0.2">
      <c r="A12" s="64"/>
      <c r="B12" s="18" t="s">
        <v>14</v>
      </c>
      <c r="C12" s="20">
        <v>9.5147478591817299E-4</v>
      </c>
      <c r="D12" s="20">
        <v>7.31903681475518E-5</v>
      </c>
      <c r="E12" s="20">
        <v>2.1957110444265499E-4</v>
      </c>
      <c r="F12" s="20">
        <v>2.9276147259020698E-4</v>
      </c>
      <c r="G12" s="20">
        <v>2.122520676279E-3</v>
      </c>
      <c r="H12" s="20">
        <v>4.68418356144331E-3</v>
      </c>
      <c r="I12" s="20">
        <v>1.8736734245773299E-2</v>
      </c>
      <c r="J12" s="20">
        <v>4.9476688867744999E-2</v>
      </c>
      <c r="K12" s="20">
        <v>0.102173753933982</v>
      </c>
      <c r="L12" s="20">
        <v>0.199297372465783</v>
      </c>
      <c r="M12" s="20">
        <v>0.35050867305862499</v>
      </c>
      <c r="N12" s="20">
        <v>0.27146307545927001</v>
      </c>
      <c r="O12" s="20">
        <v>1</v>
      </c>
    </row>
    <row r="14" spans="1:17" ht="12.75" customHeight="1" x14ac:dyDescent="0.2">
      <c r="A14" s="62" t="s">
        <v>18</v>
      </c>
      <c r="B14" s="3" t="s">
        <v>21</v>
      </c>
      <c r="C14" s="4">
        <v>539</v>
      </c>
      <c r="D14" s="4">
        <v>345</v>
      </c>
      <c r="E14" s="4">
        <v>552</v>
      </c>
      <c r="F14" s="4">
        <v>837</v>
      </c>
      <c r="G14" s="4">
        <v>1259</v>
      </c>
      <c r="H14" s="4">
        <v>1781</v>
      </c>
      <c r="I14" s="4">
        <v>2114</v>
      </c>
      <c r="J14" s="4">
        <v>2495</v>
      </c>
      <c r="K14" s="4">
        <v>3439</v>
      </c>
      <c r="L14" s="4">
        <v>3939</v>
      </c>
      <c r="M14" s="4">
        <v>5735</v>
      </c>
      <c r="N14" s="4">
        <v>6133</v>
      </c>
      <c r="O14" s="4">
        <v>29168</v>
      </c>
    </row>
    <row r="15" spans="1:17" x14ac:dyDescent="0.2">
      <c r="A15" s="63"/>
      <c r="B15" s="3" t="s">
        <v>22</v>
      </c>
      <c r="C15" s="4">
        <v>1</v>
      </c>
      <c r="D15" s="4">
        <v>4</v>
      </c>
      <c r="E15" s="4">
        <v>27</v>
      </c>
      <c r="F15" s="4">
        <v>86</v>
      </c>
      <c r="G15" s="4">
        <v>94</v>
      </c>
      <c r="H15" s="4">
        <v>216</v>
      </c>
      <c r="I15" s="4">
        <v>309</v>
      </c>
      <c r="J15" s="4">
        <v>416</v>
      </c>
      <c r="K15" s="4">
        <v>639</v>
      </c>
      <c r="L15" s="4">
        <v>1296</v>
      </c>
      <c r="M15" s="4">
        <v>1964</v>
      </c>
      <c r="N15" s="4">
        <v>2018</v>
      </c>
      <c r="O15" s="4">
        <v>7070</v>
      </c>
    </row>
    <row r="16" spans="1:17" x14ac:dyDescent="0.2">
      <c r="A16" s="63"/>
      <c r="B16" s="46" t="s">
        <v>23</v>
      </c>
      <c r="C16" s="5">
        <v>0</v>
      </c>
      <c r="D16" s="5">
        <v>0</v>
      </c>
      <c r="E16" s="4">
        <v>4</v>
      </c>
      <c r="F16" s="4">
        <v>16</v>
      </c>
      <c r="G16" s="4">
        <v>30</v>
      </c>
      <c r="H16" s="4">
        <v>37</v>
      </c>
      <c r="I16" s="4">
        <v>50</v>
      </c>
      <c r="J16" s="4">
        <v>139</v>
      </c>
      <c r="K16" s="4">
        <v>445</v>
      </c>
      <c r="L16" s="4">
        <v>712</v>
      </c>
      <c r="M16" s="4">
        <v>1838</v>
      </c>
      <c r="N16" s="4">
        <v>1804</v>
      </c>
      <c r="O16" s="4">
        <v>5075</v>
      </c>
    </row>
    <row r="17" spans="1:15" x14ac:dyDescent="0.2">
      <c r="A17" s="63"/>
      <c r="B17" s="3" t="s">
        <v>24</v>
      </c>
      <c r="C17" s="4">
        <v>21</v>
      </c>
      <c r="D17" s="4">
        <v>4</v>
      </c>
      <c r="E17" s="4">
        <v>7</v>
      </c>
      <c r="F17" s="4">
        <v>4</v>
      </c>
      <c r="G17" s="4">
        <v>8</v>
      </c>
      <c r="H17" s="4">
        <v>8</v>
      </c>
      <c r="I17" s="4">
        <v>13</v>
      </c>
      <c r="J17" s="4">
        <v>9</v>
      </c>
      <c r="K17" s="4">
        <v>9</v>
      </c>
      <c r="L17" s="4">
        <v>11</v>
      </c>
      <c r="M17" s="4">
        <v>57</v>
      </c>
      <c r="N17" s="4">
        <v>415</v>
      </c>
      <c r="O17" s="4">
        <v>566</v>
      </c>
    </row>
    <row r="18" spans="1:15" ht="13.5" thickBot="1" x14ac:dyDescent="0.25">
      <c r="A18" s="63"/>
      <c r="B18" s="48" t="s">
        <v>15</v>
      </c>
      <c r="C18" s="11">
        <v>6</v>
      </c>
      <c r="D18" s="11">
        <v>1</v>
      </c>
      <c r="E18" s="11">
        <v>5</v>
      </c>
      <c r="F18" s="11">
        <v>8</v>
      </c>
      <c r="G18" s="11">
        <v>5</v>
      </c>
      <c r="H18" s="11">
        <v>9</v>
      </c>
      <c r="I18" s="11">
        <v>8</v>
      </c>
      <c r="J18" s="11">
        <v>11</v>
      </c>
      <c r="K18" s="11">
        <v>33</v>
      </c>
      <c r="L18" s="11">
        <v>65</v>
      </c>
      <c r="M18" s="11">
        <v>232</v>
      </c>
      <c r="N18" s="11">
        <v>2016</v>
      </c>
      <c r="O18" s="11">
        <v>2399</v>
      </c>
    </row>
    <row r="19" spans="1:15" ht="13.5" thickTop="1" x14ac:dyDescent="0.2">
      <c r="A19" s="63"/>
      <c r="B19" s="16" t="s">
        <v>13</v>
      </c>
      <c r="C19" s="19">
        <v>567</v>
      </c>
      <c r="D19" s="19">
        <v>354</v>
      </c>
      <c r="E19" s="19">
        <v>595</v>
      </c>
      <c r="F19" s="19">
        <v>951</v>
      </c>
      <c r="G19" s="19">
        <v>1396</v>
      </c>
      <c r="H19" s="19">
        <v>2051</v>
      </c>
      <c r="I19" s="19">
        <v>2494</v>
      </c>
      <c r="J19" s="19">
        <v>3070</v>
      </c>
      <c r="K19" s="19">
        <v>4565</v>
      </c>
      <c r="L19" s="19">
        <v>6023</v>
      </c>
      <c r="M19" s="19">
        <v>9826</v>
      </c>
      <c r="N19" s="19">
        <v>12386</v>
      </c>
      <c r="O19" s="19">
        <v>44278</v>
      </c>
    </row>
    <row r="20" spans="1:15" x14ac:dyDescent="0.2">
      <c r="A20" s="64"/>
      <c r="B20" s="18" t="s">
        <v>14</v>
      </c>
      <c r="C20" s="20">
        <v>1.28054564343466E-2</v>
      </c>
      <c r="D20" s="20">
        <v>7.99494105424816E-3</v>
      </c>
      <c r="E20" s="20">
        <v>1.3437824653326699E-2</v>
      </c>
      <c r="F20" s="20">
        <v>2.1477934866073401E-2</v>
      </c>
      <c r="G20" s="20">
        <v>3.1528072632006902E-2</v>
      </c>
      <c r="H20" s="20">
        <v>4.6320972040290898E-2</v>
      </c>
      <c r="I20" s="20">
        <v>5.6325940647725697E-2</v>
      </c>
      <c r="J20" s="20">
        <v>6.9334658295316001E-2</v>
      </c>
      <c r="K20" s="20">
        <v>0.10309860427300201</v>
      </c>
      <c r="L20" s="20">
        <v>0.13602692081846501</v>
      </c>
      <c r="M20" s="20">
        <v>0.22191607570350999</v>
      </c>
      <c r="N20" s="20">
        <v>0.27973259858168797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2" t="s">
        <v>19</v>
      </c>
      <c r="B22" s="3" t="s">
        <v>21</v>
      </c>
      <c r="C22" s="4">
        <v>270</v>
      </c>
      <c r="D22" s="4">
        <v>157</v>
      </c>
      <c r="E22" s="4">
        <v>333</v>
      </c>
      <c r="F22" s="4">
        <v>420</v>
      </c>
      <c r="G22" s="4">
        <v>603</v>
      </c>
      <c r="H22" s="4">
        <v>1126</v>
      </c>
      <c r="I22" s="4">
        <v>1359</v>
      </c>
      <c r="J22" s="4">
        <v>1546</v>
      </c>
      <c r="K22" s="4">
        <v>2040</v>
      </c>
      <c r="L22" s="4">
        <v>2417</v>
      </c>
      <c r="M22" s="4">
        <v>2919</v>
      </c>
      <c r="N22" s="4">
        <v>3027</v>
      </c>
      <c r="O22" s="4">
        <v>16217</v>
      </c>
    </row>
    <row r="23" spans="1:15" x14ac:dyDescent="0.2">
      <c r="A23" s="63"/>
      <c r="B23" s="3" t="s">
        <v>22</v>
      </c>
      <c r="C23" s="5">
        <v>1</v>
      </c>
      <c r="D23" s="4">
        <v>2</v>
      </c>
      <c r="E23" s="4">
        <v>15</v>
      </c>
      <c r="F23" s="4">
        <v>33</v>
      </c>
      <c r="G23" s="4">
        <v>58</v>
      </c>
      <c r="H23" s="4">
        <v>94</v>
      </c>
      <c r="I23" s="4">
        <v>119</v>
      </c>
      <c r="J23" s="4">
        <v>158</v>
      </c>
      <c r="K23" s="4">
        <v>263</v>
      </c>
      <c r="L23" s="4">
        <v>374</v>
      </c>
      <c r="M23" s="4">
        <v>764</v>
      </c>
      <c r="N23" s="4">
        <v>934</v>
      </c>
      <c r="O23" s="4">
        <v>2815</v>
      </c>
    </row>
    <row r="24" spans="1:15" x14ac:dyDescent="0.2">
      <c r="A24" s="63"/>
      <c r="B24" s="46" t="s">
        <v>23</v>
      </c>
      <c r="C24" s="4">
        <v>11</v>
      </c>
      <c r="D24" s="4">
        <v>24</v>
      </c>
      <c r="E24" s="4">
        <v>115</v>
      </c>
      <c r="F24" s="4">
        <v>164</v>
      </c>
      <c r="G24" s="4">
        <v>209</v>
      </c>
      <c r="H24" s="4">
        <v>344</v>
      </c>
      <c r="I24" s="4">
        <v>531</v>
      </c>
      <c r="J24" s="4">
        <v>469</v>
      </c>
      <c r="K24" s="4">
        <v>734</v>
      </c>
      <c r="L24" s="4">
        <v>1414</v>
      </c>
      <c r="M24" s="4">
        <v>3186</v>
      </c>
      <c r="N24" s="4">
        <v>4664</v>
      </c>
      <c r="O24" s="4">
        <v>11865</v>
      </c>
    </row>
    <row r="25" spans="1:15" x14ac:dyDescent="0.2">
      <c r="A25" s="63"/>
      <c r="B25" s="3" t="s">
        <v>24</v>
      </c>
      <c r="C25" s="4">
        <v>19</v>
      </c>
      <c r="D25" s="5">
        <v>1</v>
      </c>
      <c r="E25" s="4">
        <v>32</v>
      </c>
      <c r="F25" s="4">
        <v>9</v>
      </c>
      <c r="G25" s="4">
        <v>8</v>
      </c>
      <c r="H25" s="4">
        <v>8</v>
      </c>
      <c r="I25" s="4">
        <v>3</v>
      </c>
      <c r="J25" s="4">
        <v>9</v>
      </c>
      <c r="K25" s="4">
        <v>15</v>
      </c>
      <c r="L25" s="4">
        <v>33</v>
      </c>
      <c r="M25" s="4">
        <v>53</v>
      </c>
      <c r="N25" s="4">
        <v>202</v>
      </c>
      <c r="O25" s="4">
        <v>392</v>
      </c>
    </row>
    <row r="26" spans="1:15" ht="13.5" thickBot="1" x14ac:dyDescent="0.25">
      <c r="A26" s="63"/>
      <c r="B26" s="48" t="s">
        <v>15</v>
      </c>
      <c r="C26" s="11">
        <v>3</v>
      </c>
      <c r="D26" s="11">
        <v>4</v>
      </c>
      <c r="E26" s="11">
        <v>2</v>
      </c>
      <c r="F26" s="11">
        <v>5</v>
      </c>
      <c r="G26" s="11">
        <v>7</v>
      </c>
      <c r="H26" s="11">
        <v>10</v>
      </c>
      <c r="I26" s="11">
        <v>18</v>
      </c>
      <c r="J26" s="11">
        <v>20</v>
      </c>
      <c r="K26" s="11">
        <v>40</v>
      </c>
      <c r="L26" s="11">
        <v>57</v>
      </c>
      <c r="M26" s="11">
        <v>181</v>
      </c>
      <c r="N26" s="11">
        <v>683</v>
      </c>
      <c r="O26" s="11">
        <v>1030</v>
      </c>
    </row>
    <row r="27" spans="1:15" ht="13.5" thickTop="1" x14ac:dyDescent="0.2">
      <c r="A27" s="63"/>
      <c r="B27" s="16" t="s">
        <v>13</v>
      </c>
      <c r="C27" s="19">
        <v>304</v>
      </c>
      <c r="D27" s="19">
        <v>188</v>
      </c>
      <c r="E27" s="19">
        <v>497</v>
      </c>
      <c r="F27" s="19">
        <v>631</v>
      </c>
      <c r="G27" s="19">
        <v>885</v>
      </c>
      <c r="H27" s="19">
        <v>1582</v>
      </c>
      <c r="I27" s="19">
        <v>2030</v>
      </c>
      <c r="J27" s="19">
        <v>2202</v>
      </c>
      <c r="K27" s="19">
        <v>3092</v>
      </c>
      <c r="L27" s="19">
        <v>4295</v>
      </c>
      <c r="M27" s="19">
        <v>7103</v>
      </c>
      <c r="N27" s="19">
        <v>9510</v>
      </c>
      <c r="O27" s="19">
        <v>32319</v>
      </c>
    </row>
    <row r="28" spans="1:15" x14ac:dyDescent="0.2">
      <c r="A28" s="64"/>
      <c r="B28" s="18" t="s">
        <v>14</v>
      </c>
      <c r="C28" s="20">
        <v>9.4062316284538507E-3</v>
      </c>
      <c r="D28" s="20">
        <v>5.8170116649648796E-3</v>
      </c>
      <c r="E28" s="20">
        <v>1.53779510504657E-2</v>
      </c>
      <c r="F28" s="20">
        <v>1.9524118939323602E-2</v>
      </c>
      <c r="G28" s="20">
        <v>2.7383272997308101E-2</v>
      </c>
      <c r="H28" s="20">
        <v>4.8949534329651302E-2</v>
      </c>
      <c r="I28" s="20">
        <v>6.2811349361057006E-2</v>
      </c>
      <c r="J28" s="20">
        <v>6.8133296203471597E-2</v>
      </c>
      <c r="K28" s="20">
        <v>9.5671276957826706E-2</v>
      </c>
      <c r="L28" s="20">
        <v>0.13289396330332001</v>
      </c>
      <c r="M28" s="20">
        <v>0.21977783966088099</v>
      </c>
      <c r="N28" s="20">
        <v>0.29425415390327703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2" t="s">
        <v>20</v>
      </c>
      <c r="B30" s="3" t="s">
        <v>21</v>
      </c>
      <c r="C30" s="4">
        <v>198</v>
      </c>
      <c r="D30" s="4">
        <v>85</v>
      </c>
      <c r="E30" s="4">
        <v>117</v>
      </c>
      <c r="F30" s="4">
        <v>218</v>
      </c>
      <c r="G30" s="4">
        <v>340</v>
      </c>
      <c r="H30" s="4">
        <v>450</v>
      </c>
      <c r="I30" s="4">
        <v>537</v>
      </c>
      <c r="J30" s="4">
        <v>748</v>
      </c>
      <c r="K30" s="4">
        <v>1144</v>
      </c>
      <c r="L30" s="4">
        <v>1407</v>
      </c>
      <c r="M30" s="4">
        <v>2070</v>
      </c>
      <c r="N30" s="4">
        <v>2239</v>
      </c>
      <c r="O30" s="4">
        <v>9553</v>
      </c>
    </row>
    <row r="31" spans="1:15" x14ac:dyDescent="0.2">
      <c r="A31" s="63"/>
      <c r="B31" s="3" t="s">
        <v>22</v>
      </c>
      <c r="C31" s="5">
        <v>0</v>
      </c>
      <c r="D31" s="5">
        <v>0</v>
      </c>
      <c r="E31" s="5">
        <v>0</v>
      </c>
      <c r="F31" s="4">
        <v>1</v>
      </c>
      <c r="G31" s="4">
        <v>7</v>
      </c>
      <c r="H31" s="4">
        <v>21</v>
      </c>
      <c r="I31" s="4">
        <v>42</v>
      </c>
      <c r="J31" s="4">
        <v>51</v>
      </c>
      <c r="K31" s="4">
        <v>144</v>
      </c>
      <c r="L31" s="4">
        <v>275</v>
      </c>
      <c r="M31" s="4">
        <v>594</v>
      </c>
      <c r="N31" s="4">
        <v>564</v>
      </c>
      <c r="O31" s="4">
        <v>1699</v>
      </c>
    </row>
    <row r="32" spans="1:15" x14ac:dyDescent="0.2">
      <c r="A32" s="63"/>
      <c r="B32" s="46" t="s">
        <v>23</v>
      </c>
      <c r="C32" s="5">
        <v>0</v>
      </c>
      <c r="D32" s="5">
        <v>3</v>
      </c>
      <c r="E32" s="5">
        <v>4</v>
      </c>
      <c r="F32" s="4">
        <v>5</v>
      </c>
      <c r="G32" s="4">
        <v>1</v>
      </c>
      <c r="H32" s="4">
        <v>12</v>
      </c>
      <c r="I32" s="4">
        <v>45</v>
      </c>
      <c r="J32" s="4">
        <v>62</v>
      </c>
      <c r="K32" s="4">
        <v>150</v>
      </c>
      <c r="L32" s="4">
        <v>294</v>
      </c>
      <c r="M32" s="4">
        <v>1317</v>
      </c>
      <c r="N32" s="4">
        <v>1528</v>
      </c>
      <c r="O32" s="4">
        <v>3421</v>
      </c>
    </row>
    <row r="33" spans="1:15" x14ac:dyDescent="0.2">
      <c r="A33" s="63"/>
      <c r="B33" s="3" t="s">
        <v>24</v>
      </c>
      <c r="C33" s="4">
        <v>8</v>
      </c>
      <c r="D33" s="4">
        <v>1</v>
      </c>
      <c r="E33" s="4">
        <v>2</v>
      </c>
      <c r="F33" s="4">
        <v>1</v>
      </c>
      <c r="G33" s="4">
        <v>3</v>
      </c>
      <c r="H33" s="4">
        <v>2</v>
      </c>
      <c r="I33" s="4">
        <v>22</v>
      </c>
      <c r="J33" s="4">
        <v>5</v>
      </c>
      <c r="K33" s="4">
        <v>9</v>
      </c>
      <c r="L33" s="4">
        <v>34</v>
      </c>
      <c r="M33" s="4">
        <v>30</v>
      </c>
      <c r="N33" s="4">
        <v>325</v>
      </c>
      <c r="O33" s="4">
        <v>442</v>
      </c>
    </row>
    <row r="34" spans="1:15" ht="13.5" thickBot="1" x14ac:dyDescent="0.25">
      <c r="A34" s="63"/>
      <c r="B34" s="48" t="s">
        <v>15</v>
      </c>
      <c r="C34" s="38">
        <v>1</v>
      </c>
      <c r="D34" s="38">
        <v>1</v>
      </c>
      <c r="E34" s="38">
        <v>3</v>
      </c>
      <c r="F34" s="11">
        <v>3</v>
      </c>
      <c r="G34" s="11">
        <v>3</v>
      </c>
      <c r="H34" s="11">
        <v>2</v>
      </c>
      <c r="I34" s="11">
        <v>5</v>
      </c>
      <c r="J34" s="11">
        <v>2</v>
      </c>
      <c r="K34" s="11">
        <v>3</v>
      </c>
      <c r="L34" s="11">
        <v>9</v>
      </c>
      <c r="M34" s="11">
        <v>34</v>
      </c>
      <c r="N34" s="11">
        <v>378</v>
      </c>
      <c r="O34" s="11">
        <v>444</v>
      </c>
    </row>
    <row r="35" spans="1:15" ht="13.5" thickTop="1" x14ac:dyDescent="0.2">
      <c r="A35" s="63"/>
      <c r="B35" s="16" t="s">
        <v>13</v>
      </c>
      <c r="C35" s="19">
        <v>207</v>
      </c>
      <c r="D35" s="19">
        <v>90</v>
      </c>
      <c r="E35" s="19">
        <v>126</v>
      </c>
      <c r="F35" s="19">
        <v>228</v>
      </c>
      <c r="G35" s="19">
        <v>354</v>
      </c>
      <c r="H35" s="19">
        <v>487</v>
      </c>
      <c r="I35" s="19">
        <v>651</v>
      </c>
      <c r="J35" s="19">
        <v>868</v>
      </c>
      <c r="K35" s="19">
        <v>1450</v>
      </c>
      <c r="L35" s="19">
        <v>2019</v>
      </c>
      <c r="M35" s="19">
        <v>4045</v>
      </c>
      <c r="N35" s="19">
        <v>5034</v>
      </c>
      <c r="O35" s="19">
        <v>15559</v>
      </c>
    </row>
    <row r="36" spans="1:15" x14ac:dyDescent="0.2">
      <c r="A36" s="64"/>
      <c r="B36" s="18" t="s">
        <v>14</v>
      </c>
      <c r="C36" s="20">
        <v>1.33041969278231E-2</v>
      </c>
      <c r="D36" s="20">
        <v>5.7844334468796204E-3</v>
      </c>
      <c r="E36" s="20">
        <v>8.0982068256314696E-3</v>
      </c>
      <c r="F36" s="20">
        <v>1.4653898065428401E-2</v>
      </c>
      <c r="G36" s="20">
        <v>2.2752104891059801E-2</v>
      </c>
      <c r="H36" s="20">
        <v>3.13002120958931E-2</v>
      </c>
      <c r="I36" s="20">
        <v>4.1840735265762603E-2</v>
      </c>
      <c r="J36" s="20">
        <v>5.5787647021016802E-2</v>
      </c>
      <c r="K36" s="20">
        <v>9.3193649977504997E-2</v>
      </c>
      <c r="L36" s="20">
        <v>0.12976412365833301</v>
      </c>
      <c r="M36" s="20">
        <v>0.25997814769586702</v>
      </c>
      <c r="N36" s="20">
        <v>0.32354264412880002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7" t="s">
        <v>36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D2504-7926-454A-A189-1CBF4AA44B69}"/>
</file>

<file path=customXml/itemProps2.xml><?xml version="1.0" encoding="utf-8"?>
<ds:datastoreItem xmlns:ds="http://schemas.openxmlformats.org/officeDocument/2006/customXml" ds:itemID="{7CFBFD73-4C04-414C-A514-462AB574EF2F}"/>
</file>

<file path=customXml/itemProps3.xml><?xml version="1.0" encoding="utf-8"?>
<ds:datastoreItem xmlns:ds="http://schemas.openxmlformats.org/officeDocument/2006/customXml" ds:itemID="{0D49792E-302B-4760-AD00-1329174A1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