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Flussi!$A$1:$H$98</definedName>
    <definedName name="_xlnm.Print_Area" localSheetId="2">'Stratigrafia pendenti'!$A$1:$O$37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52511"/>
</workbook>
</file>

<file path=xl/calcChain.xml><?xml version="1.0" encoding="utf-8"?>
<calcChain xmlns="http://schemas.openxmlformats.org/spreadsheetml/2006/main">
  <c r="G95" i="6" l="1"/>
  <c r="E95" i="6"/>
  <c r="C95" i="6"/>
  <c r="G86" i="6"/>
  <c r="E86" i="6"/>
  <c r="C86" i="6"/>
  <c r="G77" i="6"/>
  <c r="E77" i="6"/>
  <c r="C77" i="6"/>
  <c r="G68" i="6"/>
  <c r="E68" i="6"/>
  <c r="C68" i="6"/>
  <c r="G59" i="6"/>
  <c r="E59" i="6"/>
  <c r="C59" i="6"/>
  <c r="G50" i="6"/>
  <c r="E50" i="6"/>
  <c r="C50" i="6"/>
  <c r="F25" i="7"/>
  <c r="F23" i="7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<sst xmlns="http://schemas.openxmlformats.org/spreadsheetml/2006/main" count="237" uniqueCount="45">
  <si>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</si>
  <si>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</si>
  <si>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</si>
  <si>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</si>
  <si>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</si>
  <si>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</si>
  <si>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</si>
  <si>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</si>
  <si>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</si>
  <si>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</si>
  <si>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</si>
  <si>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</si>
  <si>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</si>
  <si>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</si>
  <si>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</si>
  <si>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</si>
  <si>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</si>
  <si>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</si>
  <si>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Bologna</t>
  </si>
  <si>
    <t>Corte d'Appello di Bologna</t>
  </si>
  <si>
    <t>Tribunale Ordinario di Bologna</t>
  </si>
  <si>
    <t>Tribunale Ordinario di Ferrara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</si>
  <si>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</si>
  <si>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</si>
  <si>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</si>
  <si>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</si>
  <si>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</si>
  <si>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</si>
  <si>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t>Tribunale Ordinario di Forlì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</si>
  <si>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</si>
  <si>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</si>
  <si>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</si>
  <si>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</si>
  <si>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</si>
  <si>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</si>
  <si>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</si>
  <si>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</si>
  <si>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</si>
  <si>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</si>
  <si>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1° sem 2017</t>
  </si>
  <si>
    <t>Definiti 1° sem 2017</t>
  </si>
  <si>
    <t>Anni 2015 - 30 giugno 2017</t>
  </si>
  <si>
    <t>Pendenti al 31/06/2017</t>
  </si>
  <si>
    <t>Pendenti al 30 giugno 2017</t>
  </si>
  <si>
    <t>Ultimo aggiornamento del sistema di rilevazione avvenuto il 5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</si>
</sst>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showGridLines="0" zoomScaleNormal="100" workbookViewId="0">
      <selection activeCell="A97" sqref="A9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38</v>
      </c>
      <c r="B3" s="36"/>
    </row>
    <row r="4" spans="1:15" x14ac:dyDescent="0.2">
      <c r="A4" s="35" t="s">
        <v>41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30</v>
      </c>
      <c r="F6" s="7" t="s">
        <v>31</v>
      </c>
      <c r="G6" s="7" t="s">
        <v>39</v>
      </c>
      <c r="H6" s="7" t="s">
        <v>40</v>
      </c>
    </row>
    <row r="7" spans="1:15" ht="12.75" customHeight="1" x14ac:dyDescent="0.2">
      <c r="A7" s="62" t="s">
        <v>19</v>
      </c>
      <c r="B7" s="3" t="s">
        <v>33</v>
      </c>
      <c r="C7" s="4">
        <v>3208</v>
      </c>
      <c r="D7" s="4">
        <v>2760</v>
      </c>
      <c r="E7" s="4">
        <v>3515</v>
      </c>
      <c r="F7" s="4">
        <v>3093</v>
      </c>
      <c r="G7" s="4">
        <v>1917</v>
      </c>
      <c r="H7" s="4">
        <v>1981</v>
      </c>
    </row>
    <row r="8" spans="1:15" ht="12.75" customHeight="1" x14ac:dyDescent="0.2">
      <c r="A8" s="62"/>
      <c r="B8" s="3" t="s">
        <v>34</v>
      </c>
      <c r="C8" s="4">
        <v>705</v>
      </c>
      <c r="D8" s="4">
        <v>927</v>
      </c>
      <c r="E8" s="4">
        <v>661</v>
      </c>
      <c r="F8" s="4">
        <v>891</v>
      </c>
      <c r="G8" s="4">
        <v>284</v>
      </c>
      <c r="H8" s="4">
        <v>540</v>
      </c>
    </row>
    <row r="9" spans="1:15" ht="12.75" customHeight="1" x14ac:dyDescent="0.2">
      <c r="A9" s="62"/>
      <c r="B9" s="49" t="s">
        <v>35</v>
      </c>
      <c r="C9" s="51">
        <v>550</v>
      </c>
      <c r="D9" s="51">
        <v>526</v>
      </c>
      <c r="E9" s="51">
        <v>378</v>
      </c>
      <c r="F9" s="51">
        <v>461</v>
      </c>
      <c r="G9" s="51">
        <v>154</v>
      </c>
      <c r="H9" s="51">
        <v>403</v>
      </c>
    </row>
    <row r="10" spans="1:15" ht="12.75" customHeight="1" thickBot="1" x14ac:dyDescent="0.25">
      <c r="A10" s="62"/>
      <c r="B10" s="10" t="s">
        <v>36</v>
      </c>
      <c r="C10" s="11">
        <v>618</v>
      </c>
      <c r="D10" s="11">
        <v>612</v>
      </c>
      <c r="E10" s="39">
        <v>751</v>
      </c>
      <c r="F10" s="11">
        <v>721</v>
      </c>
      <c r="G10" s="11">
        <v>446</v>
      </c>
      <c r="H10" s="11">
        <v>411</v>
      </c>
      <c r="J10" s="2"/>
      <c r="K10" s="2"/>
      <c r="L10" s="2"/>
      <c r="M10" s="2"/>
      <c r="N10" s="2"/>
      <c r="O10" s="2"/>
    </row>
    <row r="11" spans="1:15" ht="13.5" thickTop="1" x14ac:dyDescent="0.2">
      <c r="A11" s="62"/>
      <c r="B11" s="16" t="s">
        <v>4</v>
      </c>
      <c r="C11" s="17">
        <v>5081</v>
      </c>
      <c r="D11" s="17">
        <v>4825</v>
      </c>
      <c r="E11" s="17">
        <v>5305</v>
      </c>
      <c r="F11" s="17">
        <v>5166</v>
      </c>
      <c r="G11" s="17">
        <v>2801</v>
      </c>
      <c r="H11" s="17">
        <v>3335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63">
        <f>D11/C11</f>
        <v>0.94961621728006296</v>
      </c>
      <c r="D13" s="64"/>
      <c r="E13" s="63">
        <f>F11/E11</f>
        <v>0.97379830348727614</v>
      </c>
      <c r="F13" s="64"/>
      <c r="G13" s="63">
        <f>H11/G11</f>
        <v>1.1906461977865048</v>
      </c>
      <c r="H13" s="6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2" t="s">
        <v>20</v>
      </c>
      <c r="B15" s="3" t="s">
        <v>33</v>
      </c>
      <c r="C15" s="4">
        <v>8431</v>
      </c>
      <c r="D15" s="4">
        <v>9815</v>
      </c>
      <c r="E15" s="4">
        <v>9988</v>
      </c>
      <c r="F15" s="4">
        <v>9655</v>
      </c>
      <c r="G15" s="4">
        <v>5233</v>
      </c>
      <c r="H15" s="4">
        <v>5314</v>
      </c>
    </row>
    <row r="16" spans="1:15" x14ac:dyDescent="0.2">
      <c r="A16" s="62" t="s">
        <v>2</v>
      </c>
      <c r="B16" s="3" t="s">
        <v>34</v>
      </c>
      <c r="C16" s="4">
        <v>3238</v>
      </c>
      <c r="D16" s="4">
        <v>3444</v>
      </c>
      <c r="E16" s="4">
        <v>3367</v>
      </c>
      <c r="F16" s="4">
        <v>3275</v>
      </c>
      <c r="G16" s="4">
        <v>1729</v>
      </c>
      <c r="H16" s="4">
        <v>1956</v>
      </c>
    </row>
    <row r="17" spans="1:8" x14ac:dyDescent="0.2">
      <c r="A17" s="62" t="s">
        <v>2</v>
      </c>
      <c r="B17" s="3" t="s">
        <v>35</v>
      </c>
      <c r="C17" s="4">
        <v>376</v>
      </c>
      <c r="D17" s="4">
        <v>420</v>
      </c>
      <c r="E17" s="4">
        <v>341</v>
      </c>
      <c r="F17" s="4">
        <v>299</v>
      </c>
      <c r="G17" s="4">
        <v>199</v>
      </c>
      <c r="H17" s="4">
        <v>185</v>
      </c>
    </row>
    <row r="18" spans="1:8" x14ac:dyDescent="0.2">
      <c r="A18" s="62"/>
      <c r="B18" s="49" t="s">
        <v>36</v>
      </c>
      <c r="C18" s="51">
        <v>3600</v>
      </c>
      <c r="D18" s="51">
        <v>3399</v>
      </c>
      <c r="E18" s="51">
        <v>3850</v>
      </c>
      <c r="F18" s="51">
        <v>4227</v>
      </c>
      <c r="G18" s="51">
        <v>2359</v>
      </c>
      <c r="H18" s="51">
        <v>2298</v>
      </c>
    </row>
    <row r="19" spans="1:8" ht="13.5" thickBot="1" x14ac:dyDescent="0.25">
      <c r="A19" s="62" t="s">
        <v>2</v>
      </c>
      <c r="B19" s="10" t="s">
        <v>17</v>
      </c>
      <c r="C19" s="11">
        <v>11554</v>
      </c>
      <c r="D19" s="11">
        <v>11476</v>
      </c>
      <c r="E19" s="39">
        <v>10329</v>
      </c>
      <c r="F19" s="11">
        <v>10005</v>
      </c>
      <c r="G19" s="11">
        <v>5498</v>
      </c>
      <c r="H19" s="11">
        <v>5455</v>
      </c>
    </row>
    <row r="20" spans="1:8" ht="13.5" thickTop="1" x14ac:dyDescent="0.2">
      <c r="A20" s="62"/>
      <c r="B20" s="16" t="s">
        <v>4</v>
      </c>
      <c r="C20" s="17">
        <v>27199</v>
      </c>
      <c r="D20" s="17">
        <v>28554</v>
      </c>
      <c r="E20" s="17">
        <v>27875</v>
      </c>
      <c r="F20" s="17">
        <v>27461</v>
      </c>
      <c r="G20" s="17">
        <v>15018</v>
      </c>
      <c r="H20" s="17">
        <v>15208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63">
        <f>D20/C20</f>
        <v>1.0498180080150006</v>
      </c>
      <c r="D22" s="64"/>
      <c r="E22" s="63">
        <f>F20/E20</f>
        <v>0.98514798206278031</v>
      </c>
      <c r="F22" s="64"/>
      <c r="G22" s="63">
        <f>H20/G20</f>
        <v>1.0126514848848049</v>
      </c>
      <c r="H22" s="6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62" t="s">
        <v>21</v>
      </c>
      <c r="B24" s="3" t="s">
        <v>33</v>
      </c>
      <c r="C24" s="4">
        <v>2048</v>
      </c>
      <c r="D24" s="4">
        <v>2264</v>
      </c>
      <c r="E24" s="4">
        <v>2175</v>
      </c>
      <c r="F24" s="4">
        <v>2300</v>
      </c>
      <c r="G24" s="4">
        <v>938</v>
      </c>
      <c r="H24" s="4">
        <v>1231</v>
      </c>
    </row>
    <row r="25" spans="1:8" x14ac:dyDescent="0.2">
      <c r="A25" s="62" t="s">
        <v>3</v>
      </c>
      <c r="B25" s="3" t="s">
        <v>34</v>
      </c>
      <c r="C25" s="4">
        <v>579</v>
      </c>
      <c r="D25" s="4">
        <v>606</v>
      </c>
      <c r="E25" s="4">
        <v>633</v>
      </c>
      <c r="F25" s="4">
        <v>679</v>
      </c>
      <c r="G25" s="4">
        <v>281</v>
      </c>
      <c r="H25" s="4">
        <v>322</v>
      </c>
    </row>
    <row r="26" spans="1:8" x14ac:dyDescent="0.2">
      <c r="A26" s="62" t="s">
        <v>3</v>
      </c>
      <c r="B26" s="3" t="s">
        <v>35</v>
      </c>
      <c r="C26" s="5">
        <v>154</v>
      </c>
      <c r="D26" s="4">
        <v>192</v>
      </c>
      <c r="E26" s="4">
        <v>143</v>
      </c>
      <c r="F26" s="4">
        <v>182</v>
      </c>
      <c r="G26" s="5">
        <v>58</v>
      </c>
      <c r="H26" s="4">
        <v>58</v>
      </c>
    </row>
    <row r="27" spans="1:8" x14ac:dyDescent="0.2">
      <c r="A27" s="62"/>
      <c r="B27" s="49" t="s">
        <v>36</v>
      </c>
      <c r="C27" s="50">
        <v>1460</v>
      </c>
      <c r="D27" s="51">
        <v>1426</v>
      </c>
      <c r="E27" s="51">
        <v>1837</v>
      </c>
      <c r="F27" s="51">
        <v>1806</v>
      </c>
      <c r="G27" s="50">
        <v>832</v>
      </c>
      <c r="H27" s="51">
        <v>785</v>
      </c>
    </row>
    <row r="28" spans="1:8" ht="13.5" thickBot="1" x14ac:dyDescent="0.25">
      <c r="A28" s="62" t="s">
        <v>3</v>
      </c>
      <c r="B28" s="10" t="s">
        <v>17</v>
      </c>
      <c r="C28" s="11">
        <v>2248</v>
      </c>
      <c r="D28" s="11">
        <v>2263</v>
      </c>
      <c r="E28" s="39">
        <v>2283</v>
      </c>
      <c r="F28" s="11">
        <v>2242</v>
      </c>
      <c r="G28" s="11">
        <v>1112</v>
      </c>
      <c r="H28" s="11">
        <v>1146</v>
      </c>
    </row>
    <row r="29" spans="1:8" ht="13.5" thickTop="1" x14ac:dyDescent="0.2">
      <c r="A29" s="62"/>
      <c r="B29" s="16" t="s">
        <v>4</v>
      </c>
      <c r="C29" s="17">
        <v>6489</v>
      </c>
      <c r="D29" s="17">
        <v>6751</v>
      </c>
      <c r="E29" s="17">
        <v>7071</v>
      </c>
      <c r="F29" s="17">
        <v>7209</v>
      </c>
      <c r="G29" s="17">
        <v>3221</v>
      </c>
      <c r="H29" s="17">
        <v>3542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63">
        <f>D29/C29</f>
        <v>1.0403760209585453</v>
      </c>
      <c r="D31" s="64"/>
      <c r="E31" s="63">
        <f>F29/E29</f>
        <v>1.0195163343232923</v>
      </c>
      <c r="F31" s="64"/>
      <c r="G31" s="63">
        <f>H29/G29</f>
        <v>1.0996584911518161</v>
      </c>
      <c r="H31" s="6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62" t="s">
        <v>28</v>
      </c>
      <c r="B33" s="3" t="s">
        <v>33</v>
      </c>
      <c r="C33" s="4">
        <v>2576</v>
      </c>
      <c r="D33" s="4">
        <v>2728</v>
      </c>
      <c r="E33" s="4">
        <v>2312</v>
      </c>
      <c r="F33" s="4">
        <v>2805</v>
      </c>
      <c r="G33" s="4">
        <v>1204</v>
      </c>
      <c r="H33" s="4">
        <v>1357</v>
      </c>
    </row>
    <row r="34" spans="1:8" x14ac:dyDescent="0.2">
      <c r="A34" s="62"/>
      <c r="B34" s="3" t="s">
        <v>34</v>
      </c>
      <c r="C34" s="4">
        <v>773</v>
      </c>
      <c r="D34" s="4">
        <v>700</v>
      </c>
      <c r="E34" s="4">
        <v>713</v>
      </c>
      <c r="F34" s="4">
        <v>738</v>
      </c>
      <c r="G34" s="4">
        <v>334</v>
      </c>
      <c r="H34" s="4">
        <v>314</v>
      </c>
    </row>
    <row r="35" spans="1:8" x14ac:dyDescent="0.2">
      <c r="A35" s="62"/>
      <c r="B35" s="3" t="s">
        <v>35</v>
      </c>
      <c r="C35" s="4">
        <v>224</v>
      </c>
      <c r="D35" s="4">
        <v>239</v>
      </c>
      <c r="E35" s="4">
        <v>179</v>
      </c>
      <c r="F35" s="4">
        <v>186</v>
      </c>
      <c r="G35" s="4">
        <v>76</v>
      </c>
      <c r="H35" s="4">
        <v>86</v>
      </c>
    </row>
    <row r="36" spans="1:8" x14ac:dyDescent="0.2">
      <c r="A36" s="62"/>
      <c r="B36" s="3" t="s">
        <v>36</v>
      </c>
      <c r="C36" s="5">
        <v>1531</v>
      </c>
      <c r="D36" s="4">
        <v>1500</v>
      </c>
      <c r="E36" s="4">
        <v>1784</v>
      </c>
      <c r="F36" s="4">
        <v>1719</v>
      </c>
      <c r="G36" s="4">
        <v>1032</v>
      </c>
      <c r="H36" s="4">
        <v>1044</v>
      </c>
    </row>
    <row r="37" spans="1:8" ht="13.5" thickBot="1" x14ac:dyDescent="0.25">
      <c r="A37" s="62"/>
      <c r="B37" s="10" t="s">
        <v>17</v>
      </c>
      <c r="C37" s="11">
        <v>3276</v>
      </c>
      <c r="D37" s="11">
        <v>3230</v>
      </c>
      <c r="E37" s="39">
        <v>2948</v>
      </c>
      <c r="F37" s="11">
        <v>2910</v>
      </c>
      <c r="G37" s="11">
        <v>1370</v>
      </c>
      <c r="H37" s="11">
        <v>1344</v>
      </c>
    </row>
    <row r="38" spans="1:8" ht="13.5" thickTop="1" x14ac:dyDescent="0.2">
      <c r="A38" s="62"/>
      <c r="B38" s="16" t="s">
        <v>4</v>
      </c>
      <c r="C38" s="17">
        <v>8380</v>
      </c>
      <c r="D38" s="17">
        <v>8397</v>
      </c>
      <c r="E38" s="17">
        <v>7936</v>
      </c>
      <c r="F38" s="17">
        <v>8358</v>
      </c>
      <c r="G38" s="17">
        <v>4016</v>
      </c>
      <c r="H38" s="17">
        <v>4145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63">
        <f>D38/C38</f>
        <v>1.0020286396181384</v>
      </c>
      <c r="D40" s="64"/>
      <c r="E40" s="63">
        <f>F38/E38</f>
        <v>1.0531754032258065</v>
      </c>
      <c r="F40" s="64"/>
      <c r="G40" s="63">
        <f>H38/G38</f>
        <v>1.032121513944223</v>
      </c>
      <c r="H40" s="6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62" t="s">
        <v>22</v>
      </c>
      <c r="B43" s="3" t="s">
        <v>33</v>
      </c>
      <c r="C43" s="4">
        <v>4166</v>
      </c>
      <c r="D43" s="4">
        <v>5173</v>
      </c>
      <c r="E43" s="4">
        <v>4486</v>
      </c>
      <c r="F43" s="4">
        <v>5275</v>
      </c>
      <c r="G43" s="4">
        <v>2042</v>
      </c>
      <c r="H43" s="4">
        <v>2791</v>
      </c>
    </row>
    <row r="44" spans="1:8" x14ac:dyDescent="0.2">
      <c r="A44" s="62" t="s">
        <v>2</v>
      </c>
      <c r="B44" s="3" t="s">
        <v>34</v>
      </c>
      <c r="C44" s="4">
        <v>1500</v>
      </c>
      <c r="D44" s="4">
        <v>1528</v>
      </c>
      <c r="E44" s="4">
        <v>1491</v>
      </c>
      <c r="F44" s="4">
        <v>1429</v>
      </c>
      <c r="G44" s="4">
        <v>763</v>
      </c>
      <c r="H44" s="4">
        <v>784</v>
      </c>
    </row>
    <row r="45" spans="1:8" x14ac:dyDescent="0.2">
      <c r="A45" s="62"/>
      <c r="B45" s="3" t="s">
        <v>35</v>
      </c>
      <c r="C45" s="4">
        <v>257</v>
      </c>
      <c r="D45" s="4">
        <v>190</v>
      </c>
      <c r="E45" s="4">
        <v>239</v>
      </c>
      <c r="F45" s="4">
        <v>222</v>
      </c>
      <c r="G45" s="4">
        <v>106</v>
      </c>
      <c r="H45" s="4">
        <v>192</v>
      </c>
    </row>
    <row r="46" spans="1:8" x14ac:dyDescent="0.2">
      <c r="A46" s="62" t="s">
        <v>2</v>
      </c>
      <c r="B46" s="3" t="s">
        <v>36</v>
      </c>
      <c r="C46" s="4">
        <v>2254</v>
      </c>
      <c r="D46" s="4">
        <v>2273</v>
      </c>
      <c r="E46" s="4">
        <v>3175</v>
      </c>
      <c r="F46" s="4">
        <v>3112</v>
      </c>
      <c r="G46" s="4">
        <v>1623</v>
      </c>
      <c r="H46" s="4">
        <v>1609</v>
      </c>
    </row>
    <row r="47" spans="1:8" ht="13.5" thickBot="1" x14ac:dyDescent="0.25">
      <c r="A47" s="62" t="s">
        <v>2</v>
      </c>
      <c r="B47" s="10" t="s">
        <v>17</v>
      </c>
      <c r="C47" s="11">
        <v>7072</v>
      </c>
      <c r="D47" s="11">
        <v>7240</v>
      </c>
      <c r="E47" s="39">
        <v>6281</v>
      </c>
      <c r="F47" s="11">
        <v>6316</v>
      </c>
      <c r="G47" s="11">
        <v>3373</v>
      </c>
      <c r="H47" s="11">
        <v>3287</v>
      </c>
    </row>
    <row r="48" spans="1:8" ht="13.5" thickTop="1" x14ac:dyDescent="0.2">
      <c r="A48" s="62"/>
      <c r="B48" s="16" t="s">
        <v>4</v>
      </c>
      <c r="C48" s="17">
        <v>15249</v>
      </c>
      <c r="D48" s="17">
        <v>16404</v>
      </c>
      <c r="E48" s="17">
        <v>15672</v>
      </c>
      <c r="F48" s="17">
        <v>16354</v>
      </c>
      <c r="G48" s="17">
        <v>7907</v>
      </c>
      <c r="H48" s="17">
        <v>8663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12</v>
      </c>
      <c r="C50" s="63">
        <f>D48/C48</f>
        <v>1.0757426716506</v>
      </c>
      <c r="D50" s="64"/>
      <c r="E50" s="63">
        <f>F48/E48</f>
        <v>1.0435171005615109</v>
      </c>
      <c r="F50" s="64"/>
      <c r="G50" s="63">
        <f>H48/G48</f>
        <v>1.0956114834956368</v>
      </c>
      <c r="H50" s="64"/>
    </row>
    <row r="51" spans="1:8" x14ac:dyDescent="0.2">
      <c r="C51" s="2"/>
      <c r="D51" s="2"/>
    </row>
    <row r="52" spans="1:8" x14ac:dyDescent="0.2">
      <c r="A52" s="62" t="s">
        <v>23</v>
      </c>
      <c r="B52" s="3" t="s">
        <v>33</v>
      </c>
      <c r="C52" s="4">
        <v>3000</v>
      </c>
      <c r="D52" s="4">
        <v>3710</v>
      </c>
      <c r="E52" s="4">
        <v>3224</v>
      </c>
      <c r="F52" s="4">
        <v>3224</v>
      </c>
      <c r="G52" s="4">
        <v>1567</v>
      </c>
      <c r="H52" s="4">
        <v>1922</v>
      </c>
    </row>
    <row r="53" spans="1:8" x14ac:dyDescent="0.2">
      <c r="A53" s="62" t="s">
        <v>2</v>
      </c>
      <c r="B53" s="3" t="s">
        <v>34</v>
      </c>
      <c r="C53" s="4">
        <v>1187</v>
      </c>
      <c r="D53" s="4">
        <v>1249</v>
      </c>
      <c r="E53" s="4">
        <v>929</v>
      </c>
      <c r="F53" s="4">
        <v>998</v>
      </c>
      <c r="G53" s="4">
        <v>521</v>
      </c>
      <c r="H53" s="4">
        <v>499</v>
      </c>
    </row>
    <row r="54" spans="1:8" x14ac:dyDescent="0.2">
      <c r="A54" s="62"/>
      <c r="B54" s="3" t="s">
        <v>35</v>
      </c>
      <c r="C54" s="4">
        <v>264</v>
      </c>
      <c r="D54" s="4">
        <v>270</v>
      </c>
      <c r="E54" s="4">
        <v>215</v>
      </c>
      <c r="F54" s="4">
        <v>297</v>
      </c>
      <c r="G54" s="4">
        <v>92</v>
      </c>
      <c r="H54" s="4">
        <v>116</v>
      </c>
    </row>
    <row r="55" spans="1:8" x14ac:dyDescent="0.2">
      <c r="A55" s="62" t="s">
        <v>2</v>
      </c>
      <c r="B55" s="3" t="s">
        <v>36</v>
      </c>
      <c r="C55" s="4">
        <v>1622</v>
      </c>
      <c r="D55" s="4">
        <v>1643</v>
      </c>
      <c r="E55" s="4">
        <v>1799</v>
      </c>
      <c r="F55" s="4">
        <v>1712</v>
      </c>
      <c r="G55" s="4">
        <v>944</v>
      </c>
      <c r="H55" s="4">
        <v>880</v>
      </c>
    </row>
    <row r="56" spans="1:8" ht="13.5" thickBot="1" x14ac:dyDescent="0.25">
      <c r="A56" s="62" t="s">
        <v>2</v>
      </c>
      <c r="B56" s="10" t="s">
        <v>17</v>
      </c>
      <c r="C56" s="11">
        <v>3768</v>
      </c>
      <c r="D56" s="11">
        <v>3820</v>
      </c>
      <c r="E56" s="39">
        <v>3653</v>
      </c>
      <c r="F56" s="11">
        <v>3585</v>
      </c>
      <c r="G56" s="11">
        <v>1769</v>
      </c>
      <c r="H56" s="11">
        <v>1803</v>
      </c>
    </row>
    <row r="57" spans="1:8" ht="13.5" thickTop="1" x14ac:dyDescent="0.2">
      <c r="A57" s="62"/>
      <c r="B57" s="16" t="s">
        <v>4</v>
      </c>
      <c r="C57" s="17">
        <v>9841</v>
      </c>
      <c r="D57" s="17">
        <v>10692</v>
      </c>
      <c r="E57" s="17">
        <v>9820</v>
      </c>
      <c r="F57" s="17">
        <v>9816</v>
      </c>
      <c r="G57" s="17">
        <v>4893</v>
      </c>
      <c r="H57" s="17">
        <v>5220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12</v>
      </c>
      <c r="C59" s="63">
        <f>D57/C57</f>
        <v>1.0864749517325476</v>
      </c>
      <c r="D59" s="64"/>
      <c r="E59" s="63">
        <f>F57/E57</f>
        <v>0.99959266802443991</v>
      </c>
      <c r="F59" s="64"/>
      <c r="G59" s="63">
        <f>H57/G57</f>
        <v>1.0668301655426118</v>
      </c>
      <c r="H59" s="64"/>
    </row>
    <row r="60" spans="1:8" x14ac:dyDescent="0.2">
      <c r="C60" s="2"/>
      <c r="D60" s="2"/>
    </row>
    <row r="61" spans="1:8" x14ac:dyDescent="0.2">
      <c r="A61" s="62" t="s">
        <v>24</v>
      </c>
      <c r="B61" s="3" t="s">
        <v>33</v>
      </c>
      <c r="C61" s="4">
        <v>1714</v>
      </c>
      <c r="D61" s="4">
        <v>2038</v>
      </c>
      <c r="E61" s="4">
        <v>1575</v>
      </c>
      <c r="F61" s="4">
        <v>1429</v>
      </c>
      <c r="G61" s="4">
        <v>834</v>
      </c>
      <c r="H61" s="4">
        <v>858</v>
      </c>
    </row>
    <row r="62" spans="1:8" x14ac:dyDescent="0.2">
      <c r="A62" s="62" t="s">
        <v>2</v>
      </c>
      <c r="B62" s="3" t="s">
        <v>34</v>
      </c>
      <c r="C62" s="4">
        <v>796</v>
      </c>
      <c r="D62" s="4">
        <v>707</v>
      </c>
      <c r="E62" s="4">
        <v>673</v>
      </c>
      <c r="F62" s="4">
        <v>637</v>
      </c>
      <c r="G62" s="4">
        <v>312</v>
      </c>
      <c r="H62" s="4">
        <v>365</v>
      </c>
    </row>
    <row r="63" spans="1:8" x14ac:dyDescent="0.2">
      <c r="A63" s="62"/>
      <c r="B63" s="3" t="s">
        <v>35</v>
      </c>
      <c r="C63" s="4">
        <v>170</v>
      </c>
      <c r="D63" s="4">
        <v>155</v>
      </c>
      <c r="E63" s="4">
        <v>168</v>
      </c>
      <c r="F63" s="4">
        <v>114</v>
      </c>
      <c r="G63" s="4">
        <v>41</v>
      </c>
      <c r="H63" s="4">
        <v>144</v>
      </c>
    </row>
    <row r="64" spans="1:8" x14ac:dyDescent="0.2">
      <c r="A64" s="62" t="s">
        <v>2</v>
      </c>
      <c r="B64" s="3" t="s">
        <v>36</v>
      </c>
      <c r="C64" s="4">
        <v>1103</v>
      </c>
      <c r="D64" s="4">
        <v>1140</v>
      </c>
      <c r="E64" s="4">
        <v>1204</v>
      </c>
      <c r="F64" s="4">
        <v>1175</v>
      </c>
      <c r="G64" s="4">
        <v>659</v>
      </c>
      <c r="H64" s="4">
        <v>626</v>
      </c>
    </row>
    <row r="65" spans="1:8" ht="13.5" thickBot="1" x14ac:dyDescent="0.25">
      <c r="A65" s="62" t="s">
        <v>2</v>
      </c>
      <c r="B65" s="10" t="s">
        <v>17</v>
      </c>
      <c r="C65" s="11">
        <v>2229</v>
      </c>
      <c r="D65" s="11">
        <v>2236</v>
      </c>
      <c r="E65" s="39">
        <v>2148</v>
      </c>
      <c r="F65" s="11">
        <v>2101</v>
      </c>
      <c r="G65" s="11">
        <v>1117</v>
      </c>
      <c r="H65" s="11">
        <v>1121</v>
      </c>
    </row>
    <row r="66" spans="1:8" ht="13.5" thickTop="1" x14ac:dyDescent="0.2">
      <c r="A66" s="62"/>
      <c r="B66" s="16" t="s">
        <v>4</v>
      </c>
      <c r="C66" s="17">
        <v>6012</v>
      </c>
      <c r="D66" s="17">
        <v>6276</v>
      </c>
      <c r="E66" s="17">
        <v>5768</v>
      </c>
      <c r="F66" s="17">
        <v>5456</v>
      </c>
      <c r="G66" s="17">
        <v>2963</v>
      </c>
      <c r="H66" s="17">
        <v>3114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12</v>
      </c>
      <c r="C68" s="63">
        <f>D66/C66</f>
        <v>1.0439121756487026</v>
      </c>
      <c r="D68" s="64"/>
      <c r="E68" s="63">
        <f>F66/E66</f>
        <v>0.94590846047156729</v>
      </c>
      <c r="F68" s="64"/>
      <c r="G68" s="63">
        <f>H66/G66</f>
        <v>1.0509618629767128</v>
      </c>
      <c r="H68" s="64"/>
    </row>
    <row r="69" spans="1:8" x14ac:dyDescent="0.2">
      <c r="C69" s="2"/>
      <c r="D69" s="2"/>
    </row>
    <row r="70" spans="1:8" x14ac:dyDescent="0.2">
      <c r="A70" s="62" t="s">
        <v>25</v>
      </c>
      <c r="B70" s="3" t="s">
        <v>33</v>
      </c>
      <c r="C70" s="4">
        <v>2194</v>
      </c>
      <c r="D70" s="4">
        <v>2710</v>
      </c>
      <c r="E70" s="4">
        <v>2226</v>
      </c>
      <c r="F70" s="4">
        <v>2511</v>
      </c>
      <c r="G70" s="4">
        <v>1084</v>
      </c>
      <c r="H70" s="4">
        <v>1202</v>
      </c>
    </row>
    <row r="71" spans="1:8" x14ac:dyDescent="0.2">
      <c r="A71" s="62"/>
      <c r="B71" s="3" t="s">
        <v>34</v>
      </c>
      <c r="C71" s="4">
        <v>850</v>
      </c>
      <c r="D71" s="4">
        <v>830</v>
      </c>
      <c r="E71" s="4">
        <v>712</v>
      </c>
      <c r="F71" s="4">
        <v>718</v>
      </c>
      <c r="G71" s="4">
        <v>403</v>
      </c>
      <c r="H71" s="4">
        <v>525</v>
      </c>
    </row>
    <row r="72" spans="1:8" x14ac:dyDescent="0.2">
      <c r="A72" s="62" t="s">
        <v>2</v>
      </c>
      <c r="B72" s="3" t="s">
        <v>35</v>
      </c>
      <c r="C72" s="4">
        <v>310</v>
      </c>
      <c r="D72" s="4">
        <v>361</v>
      </c>
      <c r="E72" s="4">
        <v>269</v>
      </c>
      <c r="F72" s="4">
        <v>298</v>
      </c>
      <c r="G72" s="4">
        <v>133</v>
      </c>
      <c r="H72" s="4">
        <v>147</v>
      </c>
    </row>
    <row r="73" spans="1:8" x14ac:dyDescent="0.2">
      <c r="A73" s="62" t="s">
        <v>2</v>
      </c>
      <c r="B73" s="3" t="s">
        <v>36</v>
      </c>
      <c r="C73" s="4">
        <v>1384</v>
      </c>
      <c r="D73" s="4">
        <v>1440</v>
      </c>
      <c r="E73" s="4">
        <v>1633</v>
      </c>
      <c r="F73" s="4">
        <v>1497</v>
      </c>
      <c r="G73" s="4">
        <v>884</v>
      </c>
      <c r="H73" s="4">
        <v>861</v>
      </c>
    </row>
    <row r="74" spans="1:8" ht="13.5" thickBot="1" x14ac:dyDescent="0.25">
      <c r="A74" s="62" t="s">
        <v>2</v>
      </c>
      <c r="B74" s="10" t="s">
        <v>17</v>
      </c>
      <c r="C74" s="11">
        <v>2767</v>
      </c>
      <c r="D74" s="11">
        <v>2795</v>
      </c>
      <c r="E74" s="39">
        <v>2556</v>
      </c>
      <c r="F74" s="11">
        <v>2580</v>
      </c>
      <c r="G74" s="11">
        <v>1352</v>
      </c>
      <c r="H74" s="11">
        <v>1308</v>
      </c>
    </row>
    <row r="75" spans="1:8" ht="13.5" thickTop="1" x14ac:dyDescent="0.2">
      <c r="A75" s="62"/>
      <c r="B75" s="16" t="s">
        <v>4</v>
      </c>
      <c r="C75" s="17">
        <v>7505</v>
      </c>
      <c r="D75" s="17">
        <v>8136</v>
      </c>
      <c r="E75" s="17">
        <v>7396</v>
      </c>
      <c r="F75" s="17">
        <v>7604</v>
      </c>
      <c r="G75" s="17">
        <v>3856</v>
      </c>
      <c r="H75" s="17">
        <v>4043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12</v>
      </c>
      <c r="C77" s="63">
        <f>D75/C75</f>
        <v>1.0840772818121251</v>
      </c>
      <c r="D77" s="64"/>
      <c r="E77" s="63">
        <f>F75/E75</f>
        <v>1.0281233098972418</v>
      </c>
      <c r="F77" s="64"/>
      <c r="G77" s="63">
        <f>H75/G75</f>
        <v>1.0484958506224067</v>
      </c>
      <c r="H77" s="64"/>
    </row>
    <row r="78" spans="1:8" x14ac:dyDescent="0.2">
      <c r="C78" s="2"/>
      <c r="D78" s="2"/>
    </row>
    <row r="79" spans="1:8" x14ac:dyDescent="0.2">
      <c r="A79" s="62" t="s">
        <v>26</v>
      </c>
      <c r="B79" s="3" t="s">
        <v>33</v>
      </c>
      <c r="C79" s="4">
        <v>3038</v>
      </c>
      <c r="D79" s="4">
        <v>3275</v>
      </c>
      <c r="E79" s="4">
        <v>3167</v>
      </c>
      <c r="F79" s="4">
        <v>3147</v>
      </c>
      <c r="G79" s="4">
        <v>1549</v>
      </c>
      <c r="H79" s="4">
        <v>1447</v>
      </c>
    </row>
    <row r="80" spans="1:8" x14ac:dyDescent="0.2">
      <c r="A80" s="62" t="s">
        <v>2</v>
      </c>
      <c r="B80" s="3" t="s">
        <v>34</v>
      </c>
      <c r="C80" s="4">
        <v>1125</v>
      </c>
      <c r="D80" s="4">
        <v>1155</v>
      </c>
      <c r="E80" s="4">
        <v>976</v>
      </c>
      <c r="F80" s="4">
        <v>966</v>
      </c>
      <c r="G80" s="4">
        <v>509</v>
      </c>
      <c r="H80" s="4">
        <v>487</v>
      </c>
    </row>
    <row r="81" spans="1:8" x14ac:dyDescent="0.2">
      <c r="A81" s="62"/>
      <c r="B81" s="3" t="s">
        <v>35</v>
      </c>
      <c r="C81" s="4">
        <v>172</v>
      </c>
      <c r="D81" s="4">
        <v>195</v>
      </c>
      <c r="E81" s="4">
        <v>186</v>
      </c>
      <c r="F81" s="4">
        <v>176</v>
      </c>
      <c r="G81" s="4">
        <v>94</v>
      </c>
      <c r="H81" s="4">
        <v>92</v>
      </c>
    </row>
    <row r="82" spans="1:8" x14ac:dyDescent="0.2">
      <c r="A82" s="62" t="s">
        <v>2</v>
      </c>
      <c r="B82" s="3" t="s">
        <v>36</v>
      </c>
      <c r="C82" s="4">
        <v>1422</v>
      </c>
      <c r="D82" s="4">
        <v>1414</v>
      </c>
      <c r="E82" s="4">
        <v>1498</v>
      </c>
      <c r="F82" s="4">
        <v>1456</v>
      </c>
      <c r="G82" s="4">
        <v>1009</v>
      </c>
      <c r="H82" s="4">
        <v>992</v>
      </c>
    </row>
    <row r="83" spans="1:8" ht="13.5" thickBot="1" x14ac:dyDescent="0.25">
      <c r="A83" s="62" t="s">
        <v>2</v>
      </c>
      <c r="B83" s="10" t="s">
        <v>17</v>
      </c>
      <c r="C83" s="11">
        <v>4353</v>
      </c>
      <c r="D83" s="11">
        <v>4282</v>
      </c>
      <c r="E83" s="39">
        <v>4782</v>
      </c>
      <c r="F83" s="11">
        <v>4723</v>
      </c>
      <c r="G83" s="11">
        <v>2356</v>
      </c>
      <c r="H83" s="11">
        <v>2233</v>
      </c>
    </row>
    <row r="84" spans="1:8" ht="13.5" thickTop="1" x14ac:dyDescent="0.2">
      <c r="A84" s="62"/>
      <c r="B84" s="16" t="s">
        <v>4</v>
      </c>
      <c r="C84" s="17">
        <v>10110</v>
      </c>
      <c r="D84" s="17">
        <v>10321</v>
      </c>
      <c r="E84" s="17">
        <v>10609</v>
      </c>
      <c r="F84" s="17">
        <v>10468</v>
      </c>
      <c r="G84" s="17">
        <v>5517</v>
      </c>
      <c r="H84" s="17">
        <v>5251</v>
      </c>
    </row>
    <row r="85" spans="1:8" x14ac:dyDescent="0.2">
      <c r="A85" s="27"/>
      <c r="B85" s="14"/>
      <c r="C85" s="15"/>
      <c r="D85" s="15"/>
      <c r="E85" s="15"/>
      <c r="F85" s="15"/>
      <c r="G85" s="15"/>
      <c r="H85" s="15"/>
    </row>
    <row r="86" spans="1:8" x14ac:dyDescent="0.2">
      <c r="A86" s="27"/>
      <c r="B86" s="18" t="s">
        <v>12</v>
      </c>
      <c r="C86" s="63">
        <f>D84/C84</f>
        <v>1.020870425321464</v>
      </c>
      <c r="D86" s="64"/>
      <c r="E86" s="63">
        <f>F84/E84</f>
        <v>0.98670939768121402</v>
      </c>
      <c r="F86" s="64"/>
      <c r="G86" s="63">
        <f>H84/G84</f>
        <v>0.95178539061083922</v>
      </c>
      <c r="H86" s="64"/>
    </row>
    <row r="88" spans="1:8" x14ac:dyDescent="0.2">
      <c r="A88" s="62" t="s">
        <v>27</v>
      </c>
      <c r="B88" s="3" t="s">
        <v>33</v>
      </c>
      <c r="C88" s="4">
        <v>2531</v>
      </c>
      <c r="D88" s="4">
        <v>3082</v>
      </c>
      <c r="E88" s="4">
        <v>3233</v>
      </c>
      <c r="F88" s="4">
        <v>2929</v>
      </c>
      <c r="G88" s="4">
        <v>1252</v>
      </c>
      <c r="H88" s="4">
        <v>1346</v>
      </c>
    </row>
    <row r="89" spans="1:8" x14ac:dyDescent="0.2">
      <c r="A89" s="62" t="s">
        <v>2</v>
      </c>
      <c r="B89" s="3" t="s">
        <v>34</v>
      </c>
      <c r="C89" s="4">
        <v>822</v>
      </c>
      <c r="D89" s="4">
        <v>863</v>
      </c>
      <c r="E89" s="4">
        <v>773</v>
      </c>
      <c r="F89" s="4">
        <v>816</v>
      </c>
      <c r="G89" s="4">
        <v>432</v>
      </c>
      <c r="H89" s="4">
        <v>446</v>
      </c>
    </row>
    <row r="90" spans="1:8" x14ac:dyDescent="0.2">
      <c r="A90" s="62"/>
      <c r="B90" s="3" t="s">
        <v>35</v>
      </c>
      <c r="C90" s="4">
        <v>218</v>
      </c>
      <c r="D90" s="4">
        <v>253</v>
      </c>
      <c r="E90" s="4">
        <v>171</v>
      </c>
      <c r="F90" s="4">
        <v>185</v>
      </c>
      <c r="G90" s="4">
        <v>159</v>
      </c>
      <c r="H90" s="4">
        <v>135</v>
      </c>
    </row>
    <row r="91" spans="1:8" x14ac:dyDescent="0.2">
      <c r="A91" s="62" t="s">
        <v>2</v>
      </c>
      <c r="B91" s="3" t="s">
        <v>36</v>
      </c>
      <c r="C91" s="4">
        <v>1125</v>
      </c>
      <c r="D91" s="4">
        <v>1254</v>
      </c>
      <c r="E91" s="4">
        <v>1525</v>
      </c>
      <c r="F91" s="4">
        <v>1527</v>
      </c>
      <c r="G91" s="4">
        <v>805</v>
      </c>
      <c r="H91" s="4">
        <v>796</v>
      </c>
    </row>
    <row r="92" spans="1:8" ht="13.5" thickBot="1" x14ac:dyDescent="0.25">
      <c r="A92" s="62" t="s">
        <v>2</v>
      </c>
      <c r="B92" s="10" t="s">
        <v>17</v>
      </c>
      <c r="C92" s="11">
        <v>3592</v>
      </c>
      <c r="D92" s="11">
        <v>3753</v>
      </c>
      <c r="E92" s="39">
        <v>3203</v>
      </c>
      <c r="F92" s="11">
        <v>3156</v>
      </c>
      <c r="G92" s="11">
        <v>1580</v>
      </c>
      <c r="H92" s="11">
        <v>1649</v>
      </c>
    </row>
    <row r="93" spans="1:8" ht="13.5" thickTop="1" x14ac:dyDescent="0.2">
      <c r="A93" s="62"/>
      <c r="B93" s="16" t="s">
        <v>4</v>
      </c>
      <c r="C93" s="17">
        <v>8288</v>
      </c>
      <c r="D93" s="17">
        <v>9205</v>
      </c>
      <c r="E93" s="17">
        <v>8905</v>
      </c>
      <c r="F93" s="17">
        <v>8613</v>
      </c>
      <c r="G93" s="17">
        <v>4228</v>
      </c>
      <c r="H93" s="17">
        <v>4372</v>
      </c>
    </row>
    <row r="94" spans="1:8" x14ac:dyDescent="0.2">
      <c r="A94" s="27"/>
      <c r="B94" s="14"/>
      <c r="C94" s="15"/>
      <c r="D94" s="15"/>
      <c r="E94" s="15"/>
      <c r="F94" s="15"/>
      <c r="G94" s="15"/>
      <c r="H94" s="15"/>
    </row>
    <row r="95" spans="1:8" x14ac:dyDescent="0.2">
      <c r="A95" s="27"/>
      <c r="B95" s="18" t="s">
        <v>12</v>
      </c>
      <c r="C95" s="63">
        <f>D93/C93</f>
        <v>1.1106418918918919</v>
      </c>
      <c r="D95" s="64"/>
      <c r="E95" s="63">
        <f>F93/E93</f>
        <v>0.96720943290286354</v>
      </c>
      <c r="F95" s="64"/>
      <c r="G95" s="63">
        <f>H93/G93</f>
        <v>1.0340586565752128</v>
      </c>
      <c r="H95" s="64"/>
    </row>
    <row r="97" spans="1:1" x14ac:dyDescent="0.2">
      <c r="A97" s="47" t="s">
        <v>44</v>
      </c>
    </row>
    <row r="98" spans="1:1" x14ac:dyDescent="0.2">
      <c r="A98" s="12" t="s">
        <v>5</v>
      </c>
    </row>
  </sheetData>
  <mergeCells count="40">
    <mergeCell ref="C86:D86"/>
    <mergeCell ref="E86:F86"/>
    <mergeCell ref="G86:H86"/>
    <mergeCell ref="A88:A93"/>
    <mergeCell ref="C95:D95"/>
    <mergeCell ref="E95:F95"/>
    <mergeCell ref="G95:H95"/>
    <mergeCell ref="A70:A75"/>
    <mergeCell ref="C77:D77"/>
    <mergeCell ref="E77:F77"/>
    <mergeCell ref="G77:H77"/>
    <mergeCell ref="A79:A84"/>
    <mergeCell ref="C59:D59"/>
    <mergeCell ref="E59:F59"/>
    <mergeCell ref="G59:H59"/>
    <mergeCell ref="A61:A66"/>
    <mergeCell ref="C68:D68"/>
    <mergeCell ref="E68:F68"/>
    <mergeCell ref="G68:H68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79" priority="119" operator="greaterThan">
      <formula>1</formula>
    </cfRule>
    <cfRule type="cellIs" dxfId="78" priority="120" operator="lessThan">
      <formula>1</formula>
    </cfRule>
  </conditionalFormatting>
  <conditionalFormatting sqref="G13:H13">
    <cfRule type="cellIs" dxfId="77" priority="117" operator="greaterThan">
      <formula>1</formula>
    </cfRule>
    <cfRule type="cellIs" dxfId="76" priority="118" operator="lessThan">
      <formula>1</formula>
    </cfRule>
  </conditionalFormatting>
  <conditionalFormatting sqref="C22:D22">
    <cfRule type="cellIs" dxfId="75" priority="115" operator="greaterThan">
      <formula>1</formula>
    </cfRule>
    <cfRule type="cellIs" dxfId="74" priority="116" operator="lessThan">
      <formula>1</formula>
    </cfRule>
  </conditionalFormatting>
  <conditionalFormatting sqref="E22:F22">
    <cfRule type="cellIs" dxfId="73" priority="113" operator="greaterThan">
      <formula>1</formula>
    </cfRule>
    <cfRule type="cellIs" dxfId="72" priority="114" operator="lessThan">
      <formula>1</formula>
    </cfRule>
  </conditionalFormatting>
  <conditionalFormatting sqref="G22:H22">
    <cfRule type="cellIs" dxfId="71" priority="111" operator="greaterThan">
      <formula>1</formula>
    </cfRule>
    <cfRule type="cellIs" dxfId="70" priority="112" operator="lessThan">
      <formula>1</formula>
    </cfRule>
  </conditionalFormatting>
  <conditionalFormatting sqref="C31:D31">
    <cfRule type="cellIs" dxfId="69" priority="109" operator="greaterThan">
      <formula>1</formula>
    </cfRule>
    <cfRule type="cellIs" dxfId="68" priority="110" operator="lessThan">
      <formula>1</formula>
    </cfRule>
  </conditionalFormatting>
  <conditionalFormatting sqref="E31:F31">
    <cfRule type="cellIs" dxfId="67" priority="107" operator="greaterThan">
      <formula>1</formula>
    </cfRule>
    <cfRule type="cellIs" dxfId="66" priority="108" operator="lessThan">
      <formula>1</formula>
    </cfRule>
  </conditionalFormatting>
  <conditionalFormatting sqref="G31:H31">
    <cfRule type="cellIs" dxfId="65" priority="105" operator="greaterThan">
      <formula>1</formula>
    </cfRule>
    <cfRule type="cellIs" dxfId="64" priority="106" operator="lessThan">
      <formula>1</formula>
    </cfRule>
  </conditionalFormatting>
  <conditionalFormatting sqref="C40:D40">
    <cfRule type="cellIs" dxfId="63" priority="103" operator="greaterThan">
      <formula>1</formula>
    </cfRule>
    <cfRule type="cellIs" dxfId="62" priority="104" operator="lessThan">
      <formula>1</formula>
    </cfRule>
  </conditionalFormatting>
  <conditionalFormatting sqref="E40:F40">
    <cfRule type="cellIs" dxfId="61" priority="101" operator="greaterThan">
      <formula>1</formula>
    </cfRule>
    <cfRule type="cellIs" dxfId="60" priority="102" operator="lessThan">
      <formula>1</formula>
    </cfRule>
  </conditionalFormatting>
  <conditionalFormatting sqref="G40:H40">
    <cfRule type="cellIs" dxfId="59" priority="99" operator="greaterThan">
      <formula>1</formula>
    </cfRule>
    <cfRule type="cellIs" dxfId="58" priority="100" operator="lessThan">
      <formula>1</formula>
    </cfRule>
  </conditionalFormatting>
  <conditionalFormatting sqref="C13:D13">
    <cfRule type="cellIs" dxfId="57" priority="79" operator="greaterThan">
      <formula>1</formula>
    </cfRule>
    <cfRule type="cellIs" dxfId="56" priority="80" operator="lessThan">
      <formula>1</formula>
    </cfRule>
  </conditionalFormatting>
  <conditionalFormatting sqref="C50:D50">
    <cfRule type="cellIs" dxfId="55" priority="35" operator="greaterThan">
      <formula>1</formula>
    </cfRule>
    <cfRule type="cellIs" dxfId="54" priority="36" operator="lessThan">
      <formula>1</formula>
    </cfRule>
  </conditionalFormatting>
  <conditionalFormatting sqref="E50:F50">
    <cfRule type="cellIs" dxfId="53" priority="33" operator="greaterThan">
      <formula>1</formula>
    </cfRule>
    <cfRule type="cellIs" dxfId="52" priority="34" operator="lessThan">
      <formula>1</formula>
    </cfRule>
  </conditionalFormatting>
  <conditionalFormatting sqref="G50:H50">
    <cfRule type="cellIs" dxfId="51" priority="31" operator="greaterThan">
      <formula>1</formula>
    </cfRule>
    <cfRule type="cellIs" dxfId="50" priority="32" operator="lessThan">
      <formula>1</formula>
    </cfRule>
  </conditionalFormatting>
  <conditionalFormatting sqref="C59:D59">
    <cfRule type="cellIs" dxfId="49" priority="29" operator="greaterThan">
      <formula>1</formula>
    </cfRule>
    <cfRule type="cellIs" dxfId="48" priority="30" operator="lessThan">
      <formula>1</formula>
    </cfRule>
  </conditionalFormatting>
  <conditionalFormatting sqref="E59:F59">
    <cfRule type="cellIs" dxfId="47" priority="27" operator="greaterThan">
      <formula>1</formula>
    </cfRule>
    <cfRule type="cellIs" dxfId="46" priority="28" operator="lessThan">
      <formula>1</formula>
    </cfRule>
  </conditionalFormatting>
  <conditionalFormatting sqref="G59:H59">
    <cfRule type="cellIs" dxfId="45" priority="25" operator="greaterThan">
      <formula>1</formula>
    </cfRule>
    <cfRule type="cellIs" dxfId="44" priority="26" operator="lessThan">
      <formula>1</formula>
    </cfRule>
  </conditionalFormatting>
  <conditionalFormatting sqref="C68:D68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E68:F68">
    <cfRule type="cellIs" dxfId="41" priority="21" operator="greaterThan">
      <formula>1</formula>
    </cfRule>
    <cfRule type="cellIs" dxfId="40" priority="22" operator="lessThan">
      <formula>1</formula>
    </cfRule>
  </conditionalFormatting>
  <conditionalFormatting sqref="G68:H68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C77:D77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7:F77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7:H77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6:D86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6:F86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6:H86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5:D95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5:F95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5:H95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9" fitToHeight="2" orientation="portrait" r:id="rId1"/>
  <rowBreaks count="1" manualBreakCount="1">
    <brk id="9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zoomScaleNormal="100" workbookViewId="0">
      <selection activeCell="A9" sqref="A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18</v>
      </c>
    </row>
    <row r="2" spans="1:11" ht="15" x14ac:dyDescent="0.25">
      <c r="A2" s="9" t="s">
        <v>10</v>
      </c>
    </row>
    <row r="3" spans="1:11" x14ac:dyDescent="0.2">
      <c r="A3" s="35" t="s">
        <v>37</v>
      </c>
      <c r="B3" s="36"/>
    </row>
    <row r="4" spans="1:11" x14ac:dyDescent="0.2">
      <c r="A4" s="35" t="s">
        <v>41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14</v>
      </c>
      <c r="C6" s="31" t="s">
        <v>32</v>
      </c>
      <c r="D6" s="31" t="s">
        <v>42</v>
      </c>
      <c r="E6" s="29"/>
      <c r="F6" s="7" t="s">
        <v>11</v>
      </c>
    </row>
    <row r="7" spans="1:11" s="24" customFormat="1" ht="27" customHeight="1" x14ac:dyDescent="0.25">
      <c r="A7" s="33" t="s">
        <v>19</v>
      </c>
      <c r="B7" s="32" t="s">
        <v>4</v>
      </c>
      <c r="C7" s="43">
        <v>15065</v>
      </c>
      <c r="D7" s="43">
        <v>14635</v>
      </c>
      <c r="E7" s="30"/>
      <c r="F7" s="23">
        <f>(D7-C7)/C7</f>
        <v>-2.8542980418187851E-2</v>
      </c>
    </row>
    <row r="8" spans="1:11" x14ac:dyDescent="0.2">
      <c r="C8" s="2"/>
      <c r="D8" s="42"/>
      <c r="E8" s="15"/>
      <c r="F8" s="2"/>
    </row>
    <row r="9" spans="1:11" s="24" customFormat="1" ht="27" customHeight="1" x14ac:dyDescent="0.25">
      <c r="A9" s="33" t="s">
        <v>20</v>
      </c>
      <c r="B9" s="25" t="s">
        <v>4</v>
      </c>
      <c r="C9" s="40">
        <v>20175</v>
      </c>
      <c r="D9" s="44">
        <v>17970</v>
      </c>
      <c r="E9" s="30"/>
      <c r="F9" s="26">
        <f>(D9-C9)/C9</f>
        <v>-0.10929368029739776</v>
      </c>
    </row>
    <row r="10" spans="1:11" ht="14.45" customHeight="1" x14ac:dyDescent="0.2">
      <c r="A10" s="34"/>
      <c r="B10" s="14"/>
      <c r="C10" s="41"/>
      <c r="D10" s="45"/>
      <c r="E10" s="21"/>
      <c r="F10" s="22"/>
      <c r="H10" s="2"/>
    </row>
    <row r="11" spans="1:11" ht="27" customHeight="1" x14ac:dyDescent="0.2">
      <c r="A11" s="33" t="s">
        <v>21</v>
      </c>
      <c r="B11" s="25" t="s">
        <v>4</v>
      </c>
      <c r="C11" s="40">
        <v>2981</v>
      </c>
      <c r="D11" s="44">
        <v>2158</v>
      </c>
      <c r="E11" s="30"/>
      <c r="F11" s="26">
        <f>(D11-C11)/C11</f>
        <v>-0.27608185172760819</v>
      </c>
      <c r="H11" s="2"/>
    </row>
    <row r="12" spans="1:11" x14ac:dyDescent="0.2">
      <c r="C12" s="2"/>
      <c r="D12" s="46"/>
      <c r="E12" s="15"/>
      <c r="F12" s="2"/>
    </row>
    <row r="13" spans="1:11" s="24" customFormat="1" ht="27" customHeight="1" x14ac:dyDescent="0.2">
      <c r="A13" s="33" t="s">
        <v>28</v>
      </c>
      <c r="B13" s="25" t="s">
        <v>4</v>
      </c>
      <c r="C13" s="40">
        <v>6989</v>
      </c>
      <c r="D13" s="44">
        <v>6011</v>
      </c>
      <c r="E13" s="30"/>
      <c r="F13" s="26">
        <f>(D13-C13)/C13</f>
        <v>-0.13993418228645013</v>
      </c>
      <c r="K13" s="1"/>
    </row>
    <row r="14" spans="1:11" x14ac:dyDescent="0.2">
      <c r="C14" s="2"/>
      <c r="D14" s="46"/>
      <c r="E14" s="15"/>
    </row>
    <row r="15" spans="1:11" ht="27" customHeight="1" x14ac:dyDescent="0.2">
      <c r="A15" s="33" t="s">
        <v>22</v>
      </c>
      <c r="B15" s="25" t="s">
        <v>4</v>
      </c>
      <c r="C15" s="40">
        <v>11953</v>
      </c>
      <c r="D15" s="44">
        <v>9455</v>
      </c>
      <c r="E15" s="30"/>
      <c r="F15" s="26">
        <f>(D15-C15)/C15</f>
        <v>-0.20898519200200785</v>
      </c>
      <c r="K15" s="24"/>
    </row>
    <row r="16" spans="1:11" x14ac:dyDescent="0.2">
      <c r="D16" s="47"/>
    </row>
    <row r="17" spans="1:6" ht="27" customHeight="1" x14ac:dyDescent="0.2">
      <c r="A17" s="33" t="s">
        <v>23</v>
      </c>
      <c r="B17" s="25" t="s">
        <v>4</v>
      </c>
      <c r="C17" s="40">
        <v>10394</v>
      </c>
      <c r="D17" s="44">
        <v>8768</v>
      </c>
      <c r="E17" s="30"/>
      <c r="F17" s="26">
        <f>(D17-C17)/C17</f>
        <v>-0.15643640561862612</v>
      </c>
    </row>
    <row r="18" spans="1:6" x14ac:dyDescent="0.2">
      <c r="D18" s="47"/>
    </row>
    <row r="19" spans="1:6" ht="27" customHeight="1" x14ac:dyDescent="0.2">
      <c r="A19" s="33" t="s">
        <v>24</v>
      </c>
      <c r="B19" s="25" t="s">
        <v>4</v>
      </c>
      <c r="C19" s="40">
        <v>4573</v>
      </c>
      <c r="D19" s="44">
        <v>4319</v>
      </c>
      <c r="E19" s="30"/>
      <c r="F19" s="26">
        <f>(D19-C19)/C19</f>
        <v>-5.5543406953859613E-2</v>
      </c>
    </row>
    <row r="20" spans="1:6" x14ac:dyDescent="0.2">
      <c r="D20" s="47"/>
    </row>
    <row r="21" spans="1:6" ht="27" customHeight="1" x14ac:dyDescent="0.2">
      <c r="A21" s="33" t="s">
        <v>25</v>
      </c>
      <c r="B21" s="25" t="s">
        <v>4</v>
      </c>
      <c r="C21" s="40">
        <v>4867</v>
      </c>
      <c r="D21" s="44">
        <v>3795</v>
      </c>
      <c r="E21" s="30"/>
      <c r="F21" s="26">
        <f>(D21-C21)/C21</f>
        <v>-0.22025888637764537</v>
      </c>
    </row>
    <row r="22" spans="1:6" x14ac:dyDescent="0.2">
      <c r="D22" s="47"/>
    </row>
    <row r="23" spans="1:6" ht="27" customHeight="1" x14ac:dyDescent="0.2">
      <c r="A23" s="33" t="s">
        <v>26</v>
      </c>
      <c r="B23" s="25" t="s">
        <v>4</v>
      </c>
      <c r="C23" s="40">
        <v>5808</v>
      </c>
      <c r="D23" s="44">
        <v>5628</v>
      </c>
      <c r="E23" s="30"/>
      <c r="F23" s="26">
        <f>(D23-C23)/C23</f>
        <v>-3.0991735537190084E-2</v>
      </c>
    </row>
    <row r="24" spans="1:6" x14ac:dyDescent="0.2">
      <c r="D24" s="47"/>
    </row>
    <row r="25" spans="1:6" ht="27" customHeight="1" x14ac:dyDescent="0.2">
      <c r="A25" s="33" t="s">
        <v>27</v>
      </c>
      <c r="B25" s="25" t="s">
        <v>4</v>
      </c>
      <c r="C25" s="40">
        <v>6470</v>
      </c>
      <c r="D25" s="44">
        <v>5601</v>
      </c>
      <c r="E25" s="30"/>
      <c r="F25" s="26">
        <f>(D25-C25)/C25</f>
        <v>-0.13431221020092735</v>
      </c>
    </row>
    <row r="27" spans="1:6" x14ac:dyDescent="0.2">
      <c r="A27" s="47" t="s">
        <v>44</v>
      </c>
    </row>
    <row r="28" spans="1:6" x14ac:dyDescent="0.2">
      <c r="A28" s="12" t="s">
        <v>5</v>
      </c>
    </row>
  </sheetData>
  <conditionalFormatting sqref="F7">
    <cfRule type="cellIs" dxfId="19" priority="41" operator="lessThan">
      <formula>0</formula>
    </cfRule>
    <cfRule type="cellIs" dxfId="18" priority="42" operator="greaterThan">
      <formula>0</formula>
    </cfRule>
  </conditionalFormatting>
  <conditionalFormatting sqref="F9">
    <cfRule type="cellIs" dxfId="17" priority="39" operator="lessThan">
      <formula>0</formula>
    </cfRule>
    <cfRule type="cellIs" dxfId="16" priority="40" operator="greaterThan">
      <formula>0</formula>
    </cfRule>
  </conditionalFormatting>
  <conditionalFormatting sqref="F11">
    <cfRule type="cellIs" dxfId="15" priority="37" operator="lessThan">
      <formula>0</formula>
    </cfRule>
    <cfRule type="cellIs" dxfId="14" priority="38" operator="greaterThan">
      <formula>0</formula>
    </cfRule>
  </conditionalFormatting>
  <conditionalFormatting sqref="F13">
    <cfRule type="cellIs" dxfId="13" priority="35" operator="lessThan">
      <formula>0</formula>
    </cfRule>
    <cfRule type="cellIs" dxfId="12" priority="36" operator="greaterThan">
      <formula>0</formula>
    </cfRule>
  </conditionalFormatting>
  <conditionalFormatting sqref="F1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GridLines="0" tabSelected="1" zoomScaleNormal="100" workbookViewId="0">
      <selection activeCell="G88" sqref="G8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9" width="11" style="1" customWidth="1"/>
    <col min="10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37</v>
      </c>
      <c r="B3" s="36"/>
    </row>
    <row r="4" spans="1:22" x14ac:dyDescent="0.2">
      <c r="A4" s="35" t="s">
        <v>43</v>
      </c>
    </row>
    <row r="6" spans="1:22" ht="25.5" customHeight="1" x14ac:dyDescent="0.2">
      <c r="A6" s="6" t="s">
        <v>1</v>
      </c>
      <c r="B6" s="6" t="s">
        <v>14</v>
      </c>
      <c r="C6" s="7" t="s">
        <v>29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8">
        <v>42916</v>
      </c>
      <c r="O6" s="7" t="s">
        <v>0</v>
      </c>
    </row>
    <row r="7" spans="1:22" ht="13.9" customHeight="1" x14ac:dyDescent="0.2">
      <c r="A7" s="65" t="s">
        <v>19</v>
      </c>
      <c r="B7" s="3" t="s">
        <v>33</v>
      </c>
      <c r="C7" s="52">
        <v>6</v>
      </c>
      <c r="D7" s="52">
        <v>9</v>
      </c>
      <c r="E7" s="52">
        <v>54</v>
      </c>
      <c r="F7" s="52">
        <v>190</v>
      </c>
      <c r="G7" s="52">
        <v>777</v>
      </c>
      <c r="H7" s="52">
        <v>1015</v>
      </c>
      <c r="I7" s="52">
        <v>1188</v>
      </c>
      <c r="J7" s="52">
        <v>1204</v>
      </c>
      <c r="K7" s="52">
        <v>1537</v>
      </c>
      <c r="L7" s="52">
        <v>1932</v>
      </c>
      <c r="M7" s="52">
        <v>2740</v>
      </c>
      <c r="N7" s="4">
        <v>1843</v>
      </c>
      <c r="O7" s="4">
        <v>12495</v>
      </c>
    </row>
    <row r="8" spans="1:22" x14ac:dyDescent="0.2">
      <c r="A8" s="66"/>
      <c r="B8" s="3" t="s">
        <v>34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2">
        <v>6</v>
      </c>
      <c r="I8" s="52">
        <v>118</v>
      </c>
      <c r="J8" s="52">
        <v>69</v>
      </c>
      <c r="K8" s="52">
        <v>57</v>
      </c>
      <c r="L8" s="52">
        <v>206</v>
      </c>
      <c r="M8" s="52">
        <v>491</v>
      </c>
      <c r="N8" s="4">
        <v>261</v>
      </c>
      <c r="O8" s="4">
        <v>1208</v>
      </c>
    </row>
    <row r="9" spans="1:22" x14ac:dyDescent="0.2">
      <c r="A9" s="66"/>
      <c r="B9" s="49" t="s">
        <v>35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5">
        <v>1</v>
      </c>
      <c r="I9" s="54">
        <v>0</v>
      </c>
      <c r="J9" s="55">
        <v>6</v>
      </c>
      <c r="K9" s="55">
        <v>25</v>
      </c>
      <c r="L9" s="55">
        <v>135</v>
      </c>
      <c r="M9" s="55">
        <v>325</v>
      </c>
      <c r="N9" s="51">
        <v>152</v>
      </c>
      <c r="O9" s="51">
        <v>644</v>
      </c>
    </row>
    <row r="10" spans="1:22" ht="13.5" thickBot="1" x14ac:dyDescent="0.25">
      <c r="A10" s="66"/>
      <c r="B10" s="10" t="s">
        <v>36</v>
      </c>
      <c r="C10" s="56">
        <v>0</v>
      </c>
      <c r="D10" s="56">
        <v>0</v>
      </c>
      <c r="E10" s="56">
        <v>0</v>
      </c>
      <c r="F10" s="57">
        <v>1</v>
      </c>
      <c r="G10" s="57">
        <v>1</v>
      </c>
      <c r="H10" s="57">
        <v>1</v>
      </c>
      <c r="I10" s="56">
        <v>0</v>
      </c>
      <c r="J10" s="56">
        <v>0</v>
      </c>
      <c r="K10" s="56">
        <v>0</v>
      </c>
      <c r="L10" s="57">
        <v>5</v>
      </c>
      <c r="M10" s="57">
        <v>47</v>
      </c>
      <c r="N10" s="11">
        <v>233</v>
      </c>
      <c r="O10" s="11">
        <v>288</v>
      </c>
      <c r="T10" s="2"/>
      <c r="U10" s="2"/>
      <c r="V10" s="2"/>
    </row>
    <row r="11" spans="1:22" ht="13.5" thickTop="1" x14ac:dyDescent="0.2">
      <c r="A11" s="66"/>
      <c r="B11" s="16" t="s">
        <v>15</v>
      </c>
      <c r="C11" s="58">
        <v>6</v>
      </c>
      <c r="D11" s="58">
        <v>9</v>
      </c>
      <c r="E11" s="58">
        <v>54</v>
      </c>
      <c r="F11" s="58">
        <v>191</v>
      </c>
      <c r="G11" s="58">
        <v>778</v>
      </c>
      <c r="H11" s="58">
        <v>1023</v>
      </c>
      <c r="I11" s="58">
        <v>1306</v>
      </c>
      <c r="J11" s="58">
        <v>1279</v>
      </c>
      <c r="K11" s="58">
        <v>1619</v>
      </c>
      <c r="L11" s="58">
        <v>2278</v>
      </c>
      <c r="M11" s="58">
        <v>3603</v>
      </c>
      <c r="N11" s="19">
        <v>2489</v>
      </c>
      <c r="O11" s="19">
        <v>14635</v>
      </c>
      <c r="T11" s="2"/>
      <c r="U11" s="2"/>
      <c r="V11" s="2"/>
    </row>
    <row r="12" spans="1:22" x14ac:dyDescent="0.2">
      <c r="A12" s="67"/>
      <c r="B12" s="18" t="s">
        <v>16</v>
      </c>
      <c r="C12" s="59">
        <v>4.0997608472839102E-4</v>
      </c>
      <c r="D12" s="59">
        <v>6.1496412709258598E-4</v>
      </c>
      <c r="E12" s="59">
        <v>3.6897847625555198E-3</v>
      </c>
      <c r="F12" s="59">
        <v>1.3050905363853799E-2</v>
      </c>
      <c r="G12" s="59">
        <v>5.3160232319781398E-2</v>
      </c>
      <c r="H12" s="59">
        <v>6.9900922446190603E-2</v>
      </c>
      <c r="I12" s="59">
        <v>8.9238127775879694E-2</v>
      </c>
      <c r="J12" s="59">
        <v>8.7393235394602004E-2</v>
      </c>
      <c r="K12" s="59">
        <v>0.11062521352921099</v>
      </c>
      <c r="L12" s="59">
        <v>0.155654253501879</v>
      </c>
      <c r="M12" s="59">
        <v>0.24619063887939899</v>
      </c>
      <c r="N12" s="20">
        <v>0.17007174581482701</v>
      </c>
      <c r="O12" s="20">
        <v>1</v>
      </c>
    </row>
    <row r="13" spans="1:22" x14ac:dyDescent="0.2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22" ht="12.75" customHeight="1" x14ac:dyDescent="0.2">
      <c r="A14" s="65" t="s">
        <v>20</v>
      </c>
      <c r="B14" s="3" t="s">
        <v>33</v>
      </c>
      <c r="C14" s="52">
        <v>17</v>
      </c>
      <c r="D14" s="52">
        <v>9</v>
      </c>
      <c r="E14" s="52">
        <v>15</v>
      </c>
      <c r="F14" s="52">
        <v>22</v>
      </c>
      <c r="G14" s="52">
        <v>52</v>
      </c>
      <c r="H14" s="52">
        <v>81</v>
      </c>
      <c r="I14" s="52">
        <v>195</v>
      </c>
      <c r="J14" s="52">
        <v>471</v>
      </c>
      <c r="K14" s="52">
        <v>1077</v>
      </c>
      <c r="L14" s="52">
        <v>1992</v>
      </c>
      <c r="M14" s="52">
        <v>4975</v>
      </c>
      <c r="N14" s="4">
        <v>4858</v>
      </c>
      <c r="O14" s="4">
        <v>13764</v>
      </c>
    </row>
    <row r="15" spans="1:22" x14ac:dyDescent="0.2">
      <c r="A15" s="66"/>
      <c r="B15" s="3" t="s">
        <v>34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2">
        <v>6</v>
      </c>
      <c r="J15" s="52">
        <v>1</v>
      </c>
      <c r="K15" s="52">
        <v>11</v>
      </c>
      <c r="L15" s="52">
        <v>139</v>
      </c>
      <c r="M15" s="52">
        <v>509</v>
      </c>
      <c r="N15" s="4">
        <v>668</v>
      </c>
      <c r="O15" s="4">
        <v>1334</v>
      </c>
    </row>
    <row r="16" spans="1:22" x14ac:dyDescent="0.2">
      <c r="A16" s="66"/>
      <c r="B16" s="3" t="s">
        <v>35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2">
        <v>1</v>
      </c>
      <c r="K16" s="52">
        <v>2</v>
      </c>
      <c r="L16" s="52">
        <v>28</v>
      </c>
      <c r="M16" s="52">
        <v>156</v>
      </c>
      <c r="N16" s="4">
        <v>185</v>
      </c>
      <c r="O16" s="4">
        <v>372</v>
      </c>
    </row>
    <row r="17" spans="1:15" x14ac:dyDescent="0.2">
      <c r="A17" s="66"/>
      <c r="B17" s="3" t="s">
        <v>36</v>
      </c>
      <c r="C17" s="52">
        <v>30</v>
      </c>
      <c r="D17" s="52">
        <v>7</v>
      </c>
      <c r="E17" s="52">
        <v>9</v>
      </c>
      <c r="F17" s="52">
        <v>12</v>
      </c>
      <c r="G17" s="52">
        <v>7</v>
      </c>
      <c r="H17" s="52">
        <v>16</v>
      </c>
      <c r="I17" s="52">
        <v>27</v>
      </c>
      <c r="J17" s="52">
        <v>39</v>
      </c>
      <c r="K17" s="52">
        <v>43</v>
      </c>
      <c r="L17" s="52">
        <v>122</v>
      </c>
      <c r="M17" s="52">
        <v>199</v>
      </c>
      <c r="N17" s="4">
        <v>312</v>
      </c>
      <c r="O17" s="4">
        <v>823</v>
      </c>
    </row>
    <row r="18" spans="1:15" ht="13.5" thickBot="1" x14ac:dyDescent="0.25">
      <c r="A18" s="66"/>
      <c r="B18" s="10" t="s">
        <v>17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1</v>
      </c>
      <c r="I18" s="57">
        <v>5</v>
      </c>
      <c r="J18" s="57">
        <v>1</v>
      </c>
      <c r="K18" s="57">
        <v>16</v>
      </c>
      <c r="L18" s="57">
        <v>12</v>
      </c>
      <c r="M18" s="57">
        <v>101</v>
      </c>
      <c r="N18" s="11">
        <v>1541</v>
      </c>
      <c r="O18" s="11">
        <v>1677</v>
      </c>
    </row>
    <row r="19" spans="1:15" ht="13.5" thickTop="1" x14ac:dyDescent="0.2">
      <c r="A19" s="66"/>
      <c r="B19" s="16" t="s">
        <v>15</v>
      </c>
      <c r="C19" s="58">
        <v>47</v>
      </c>
      <c r="D19" s="58">
        <v>16</v>
      </c>
      <c r="E19" s="58">
        <v>24</v>
      </c>
      <c r="F19" s="58">
        <v>34</v>
      </c>
      <c r="G19" s="58">
        <v>59</v>
      </c>
      <c r="H19" s="58">
        <v>98</v>
      </c>
      <c r="I19" s="58">
        <v>233</v>
      </c>
      <c r="J19" s="58">
        <v>513</v>
      </c>
      <c r="K19" s="58">
        <v>1149</v>
      </c>
      <c r="L19" s="58">
        <v>2293</v>
      </c>
      <c r="M19" s="58">
        <v>5940</v>
      </c>
      <c r="N19" s="19">
        <v>7564</v>
      </c>
      <c r="O19" s="19">
        <v>17970</v>
      </c>
    </row>
    <row r="20" spans="1:15" x14ac:dyDescent="0.2">
      <c r="A20" s="67"/>
      <c r="B20" s="18" t="s">
        <v>16</v>
      </c>
      <c r="C20" s="59">
        <v>2.6154702281580402E-3</v>
      </c>
      <c r="D20" s="59">
        <v>8.9037284362826897E-4</v>
      </c>
      <c r="E20" s="59">
        <v>1.3355592654424001E-3</v>
      </c>
      <c r="F20" s="59">
        <v>1.89204229271007E-3</v>
      </c>
      <c r="G20" s="59">
        <v>3.2832498608792401E-3</v>
      </c>
      <c r="H20" s="59">
        <v>5.45353366722315E-3</v>
      </c>
      <c r="I20" s="59">
        <v>1.29660545353367E-2</v>
      </c>
      <c r="J20" s="59">
        <v>2.8547579298831401E-2</v>
      </c>
      <c r="K20" s="59">
        <v>6.3939899833055105E-2</v>
      </c>
      <c r="L20" s="59">
        <v>0.12760155815247601</v>
      </c>
      <c r="M20" s="59">
        <v>0.330550918196995</v>
      </c>
      <c r="N20" s="20">
        <v>0.42092376182526398</v>
      </c>
      <c r="O20" s="20">
        <v>1</v>
      </c>
    </row>
    <row r="21" spans="1:15" x14ac:dyDescent="0.2"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2"/>
      <c r="O21" s="2"/>
    </row>
    <row r="22" spans="1:15" ht="12.75" customHeight="1" x14ac:dyDescent="0.2">
      <c r="A22" s="65" t="s">
        <v>21</v>
      </c>
      <c r="B22" s="3" t="s">
        <v>33</v>
      </c>
      <c r="C22" s="53">
        <v>0</v>
      </c>
      <c r="D22" s="53">
        <v>0</v>
      </c>
      <c r="E22" s="53">
        <v>0</v>
      </c>
      <c r="F22" s="53">
        <v>0</v>
      </c>
      <c r="G22" s="52">
        <v>1</v>
      </c>
      <c r="H22" s="52">
        <v>2</v>
      </c>
      <c r="I22" s="52">
        <v>7</v>
      </c>
      <c r="J22" s="52">
        <v>18</v>
      </c>
      <c r="K22" s="52">
        <v>43</v>
      </c>
      <c r="L22" s="52">
        <v>213</v>
      </c>
      <c r="M22" s="52">
        <v>517</v>
      </c>
      <c r="N22" s="4">
        <v>627</v>
      </c>
      <c r="O22" s="4">
        <v>1428</v>
      </c>
    </row>
    <row r="23" spans="1:15" x14ac:dyDescent="0.2">
      <c r="A23" s="66"/>
      <c r="B23" s="3" t="s">
        <v>34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2">
        <v>1</v>
      </c>
      <c r="J23" s="53">
        <v>0</v>
      </c>
      <c r="K23" s="52">
        <v>6</v>
      </c>
      <c r="L23" s="52">
        <v>30</v>
      </c>
      <c r="M23" s="52">
        <v>74</v>
      </c>
      <c r="N23" s="4">
        <v>90</v>
      </c>
      <c r="O23" s="4">
        <v>201</v>
      </c>
    </row>
    <row r="24" spans="1:15" x14ac:dyDescent="0.2">
      <c r="A24" s="66"/>
      <c r="B24" s="3" t="s">
        <v>35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2">
        <v>1</v>
      </c>
      <c r="K24" s="53">
        <v>0</v>
      </c>
      <c r="L24" s="52">
        <v>15</v>
      </c>
      <c r="M24" s="52">
        <v>51</v>
      </c>
      <c r="N24" s="4">
        <v>50</v>
      </c>
      <c r="O24" s="4">
        <v>117</v>
      </c>
    </row>
    <row r="25" spans="1:15" x14ac:dyDescent="0.2">
      <c r="A25" s="66"/>
      <c r="B25" s="49" t="s">
        <v>36</v>
      </c>
      <c r="C25" s="52">
        <v>2</v>
      </c>
      <c r="D25" s="52">
        <v>4</v>
      </c>
      <c r="E25" s="52">
        <v>5</v>
      </c>
      <c r="F25" s="52">
        <v>2</v>
      </c>
      <c r="G25" s="52">
        <v>3</v>
      </c>
      <c r="H25" s="52">
        <v>5</v>
      </c>
      <c r="I25" s="52">
        <v>9</v>
      </c>
      <c r="J25" s="52">
        <v>12</v>
      </c>
      <c r="K25" s="52">
        <v>19</v>
      </c>
      <c r="L25" s="52">
        <v>43</v>
      </c>
      <c r="M25" s="52">
        <v>78</v>
      </c>
      <c r="N25" s="4">
        <v>111</v>
      </c>
      <c r="O25" s="4">
        <v>293</v>
      </c>
    </row>
    <row r="26" spans="1:15" ht="13.5" thickBot="1" x14ac:dyDescent="0.25">
      <c r="A26" s="66"/>
      <c r="B26" s="10" t="s">
        <v>17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7">
        <v>1</v>
      </c>
      <c r="K26" s="57">
        <v>2</v>
      </c>
      <c r="L26" s="57">
        <v>1</v>
      </c>
      <c r="M26" s="57">
        <v>7</v>
      </c>
      <c r="N26" s="11">
        <v>108</v>
      </c>
      <c r="O26" s="11">
        <v>119</v>
      </c>
    </row>
    <row r="27" spans="1:15" ht="13.5" thickTop="1" x14ac:dyDescent="0.2">
      <c r="A27" s="66"/>
      <c r="B27" s="16" t="s">
        <v>15</v>
      </c>
      <c r="C27" s="58">
        <v>2</v>
      </c>
      <c r="D27" s="58">
        <v>4</v>
      </c>
      <c r="E27" s="58">
        <v>5</v>
      </c>
      <c r="F27" s="58">
        <v>2</v>
      </c>
      <c r="G27" s="58">
        <v>4</v>
      </c>
      <c r="H27" s="58">
        <v>7</v>
      </c>
      <c r="I27" s="58">
        <v>17</v>
      </c>
      <c r="J27" s="58">
        <v>32</v>
      </c>
      <c r="K27" s="58">
        <v>70</v>
      </c>
      <c r="L27" s="58">
        <v>302</v>
      </c>
      <c r="M27" s="58">
        <v>727</v>
      </c>
      <c r="N27" s="19">
        <v>986</v>
      </c>
      <c r="O27" s="19">
        <v>2158</v>
      </c>
    </row>
    <row r="28" spans="1:15" x14ac:dyDescent="0.2">
      <c r="A28" s="67"/>
      <c r="B28" s="18" t="s">
        <v>16</v>
      </c>
      <c r="C28" s="59">
        <v>9.2678405931418003E-4</v>
      </c>
      <c r="D28" s="59">
        <v>1.8535681186283601E-3</v>
      </c>
      <c r="E28" s="59">
        <v>2.3169601482854502E-3</v>
      </c>
      <c r="F28" s="59">
        <v>9.2678405931418003E-4</v>
      </c>
      <c r="G28" s="59">
        <v>1.8535681186283601E-3</v>
      </c>
      <c r="H28" s="59">
        <v>3.24374420759963E-3</v>
      </c>
      <c r="I28" s="59">
        <v>7.8776645041705295E-3</v>
      </c>
      <c r="J28" s="59">
        <v>1.48285449490269E-2</v>
      </c>
      <c r="K28" s="59">
        <v>3.2437442075996303E-2</v>
      </c>
      <c r="L28" s="59">
        <v>0.13994439295644101</v>
      </c>
      <c r="M28" s="59">
        <v>0.33688600556070403</v>
      </c>
      <c r="N28" s="20">
        <v>0.456904541241891</v>
      </c>
      <c r="O28" s="20">
        <v>1</v>
      </c>
    </row>
    <row r="29" spans="1:15" x14ac:dyDescent="0.2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2"/>
      <c r="O29" s="2"/>
    </row>
    <row r="30" spans="1:15" ht="12.75" customHeight="1" x14ac:dyDescent="0.2">
      <c r="A30" s="65" t="s">
        <v>28</v>
      </c>
      <c r="B30" s="3" t="s">
        <v>33</v>
      </c>
      <c r="C30" s="52">
        <v>8</v>
      </c>
      <c r="D30" s="52">
        <v>2</v>
      </c>
      <c r="E30" s="52">
        <v>5</v>
      </c>
      <c r="F30" s="52">
        <v>4</v>
      </c>
      <c r="G30" s="52">
        <v>13</v>
      </c>
      <c r="H30" s="52">
        <v>20</v>
      </c>
      <c r="I30" s="52">
        <v>96</v>
      </c>
      <c r="J30" s="52">
        <v>373</v>
      </c>
      <c r="K30" s="52">
        <v>672</v>
      </c>
      <c r="L30" s="52">
        <v>911</v>
      </c>
      <c r="M30" s="52">
        <v>1148</v>
      </c>
      <c r="N30" s="4">
        <v>901</v>
      </c>
      <c r="O30" s="4">
        <v>4153</v>
      </c>
    </row>
    <row r="31" spans="1:15" x14ac:dyDescent="0.2">
      <c r="A31" s="66"/>
      <c r="B31" s="3" t="s">
        <v>34</v>
      </c>
      <c r="C31" s="53">
        <v>0</v>
      </c>
      <c r="D31" s="53">
        <v>0</v>
      </c>
      <c r="E31" s="52">
        <v>1</v>
      </c>
      <c r="F31" s="52">
        <v>2</v>
      </c>
      <c r="G31" s="52">
        <v>1</v>
      </c>
      <c r="H31" s="52">
        <v>12</v>
      </c>
      <c r="I31" s="52">
        <v>27</v>
      </c>
      <c r="J31" s="52">
        <v>53</v>
      </c>
      <c r="K31" s="52">
        <v>71</v>
      </c>
      <c r="L31" s="52">
        <v>116</v>
      </c>
      <c r="M31" s="52">
        <v>257</v>
      </c>
      <c r="N31" s="4">
        <v>201</v>
      </c>
      <c r="O31" s="4">
        <v>741</v>
      </c>
    </row>
    <row r="32" spans="1:15" x14ac:dyDescent="0.2">
      <c r="A32" s="66"/>
      <c r="B32" s="3" t="s">
        <v>35</v>
      </c>
      <c r="C32" s="53">
        <v>0</v>
      </c>
      <c r="D32" s="53">
        <v>0</v>
      </c>
      <c r="E32" s="53">
        <v>0</v>
      </c>
      <c r="F32" s="52">
        <v>3</v>
      </c>
      <c r="G32" s="52">
        <v>3</v>
      </c>
      <c r="H32" s="52">
        <v>3</v>
      </c>
      <c r="I32" s="52">
        <v>5</v>
      </c>
      <c r="J32" s="52">
        <v>40</v>
      </c>
      <c r="K32" s="52">
        <v>36</v>
      </c>
      <c r="L32" s="52">
        <v>99</v>
      </c>
      <c r="M32" s="52">
        <v>129</v>
      </c>
      <c r="N32" s="4">
        <v>76</v>
      </c>
      <c r="O32" s="4">
        <v>394</v>
      </c>
    </row>
    <row r="33" spans="1:17" x14ac:dyDescent="0.2">
      <c r="A33" s="66"/>
      <c r="B33" s="49" t="s">
        <v>36</v>
      </c>
      <c r="C33" s="52">
        <v>13</v>
      </c>
      <c r="D33" s="53">
        <v>0</v>
      </c>
      <c r="E33" s="52">
        <v>1</v>
      </c>
      <c r="F33" s="52">
        <v>5</v>
      </c>
      <c r="G33" s="52">
        <v>6</v>
      </c>
      <c r="H33" s="52">
        <v>6</v>
      </c>
      <c r="I33" s="52">
        <v>6</v>
      </c>
      <c r="J33" s="52">
        <v>17</v>
      </c>
      <c r="K33" s="52">
        <v>11</v>
      </c>
      <c r="L33" s="52">
        <v>17</v>
      </c>
      <c r="M33" s="52">
        <v>38</v>
      </c>
      <c r="N33" s="4">
        <v>160</v>
      </c>
      <c r="O33" s="4">
        <v>280</v>
      </c>
    </row>
    <row r="34" spans="1:17" ht="13.5" thickBot="1" x14ac:dyDescent="0.25">
      <c r="A34" s="66"/>
      <c r="B34" s="10" t="s">
        <v>17</v>
      </c>
      <c r="C34" s="57">
        <v>1</v>
      </c>
      <c r="D34" s="56">
        <v>0</v>
      </c>
      <c r="E34" s="56">
        <v>0</v>
      </c>
      <c r="F34" s="57">
        <v>1</v>
      </c>
      <c r="G34" s="57">
        <v>3</v>
      </c>
      <c r="H34" s="56">
        <v>0</v>
      </c>
      <c r="I34" s="56">
        <v>0</v>
      </c>
      <c r="J34" s="57">
        <v>3</v>
      </c>
      <c r="K34" s="57">
        <v>2</v>
      </c>
      <c r="L34" s="57">
        <v>8</v>
      </c>
      <c r="M34" s="57">
        <v>45</v>
      </c>
      <c r="N34" s="11">
        <v>380</v>
      </c>
      <c r="O34" s="11">
        <v>443</v>
      </c>
    </row>
    <row r="35" spans="1:17" ht="13.5" thickTop="1" x14ac:dyDescent="0.2">
      <c r="A35" s="66"/>
      <c r="B35" s="16" t="s">
        <v>15</v>
      </c>
      <c r="C35" s="58">
        <v>22</v>
      </c>
      <c r="D35" s="58">
        <v>2</v>
      </c>
      <c r="E35" s="58">
        <v>7</v>
      </c>
      <c r="F35" s="58">
        <v>15</v>
      </c>
      <c r="G35" s="58">
        <v>26</v>
      </c>
      <c r="H35" s="58">
        <v>41</v>
      </c>
      <c r="I35" s="58">
        <v>134</v>
      </c>
      <c r="J35" s="58">
        <v>486</v>
      </c>
      <c r="K35" s="58">
        <v>792</v>
      </c>
      <c r="L35" s="58">
        <v>1151</v>
      </c>
      <c r="M35" s="58">
        <v>1617</v>
      </c>
      <c r="N35" s="19">
        <v>1718</v>
      </c>
      <c r="O35" s="19">
        <v>6011</v>
      </c>
    </row>
    <row r="36" spans="1:17" x14ac:dyDescent="0.2">
      <c r="A36" s="67"/>
      <c r="B36" s="18" t="s">
        <v>16</v>
      </c>
      <c r="C36" s="59">
        <v>3.65995674596573E-3</v>
      </c>
      <c r="D36" s="59">
        <v>3.32723340542339E-4</v>
      </c>
      <c r="E36" s="59">
        <v>1.1645316918981899E-3</v>
      </c>
      <c r="F36" s="59">
        <v>2.4954250540675398E-3</v>
      </c>
      <c r="G36" s="59">
        <v>4.32540342705041E-3</v>
      </c>
      <c r="H36" s="59">
        <v>6.8208284811179503E-3</v>
      </c>
      <c r="I36" s="59">
        <v>2.2292463816336702E-2</v>
      </c>
      <c r="J36" s="59">
        <v>8.0851771751788398E-2</v>
      </c>
      <c r="K36" s="59">
        <v>0.13175844285476601</v>
      </c>
      <c r="L36" s="59">
        <v>0.19148228248211599</v>
      </c>
      <c r="M36" s="59">
        <v>0.26900682082848099</v>
      </c>
      <c r="N36" s="20">
        <v>0.28580934952586901</v>
      </c>
      <c r="O36" s="20">
        <v>1</v>
      </c>
    </row>
    <row r="37" spans="1:17" x14ac:dyDescent="0.2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2"/>
      <c r="O37" s="2"/>
      <c r="Q37" s="38"/>
    </row>
    <row r="38" spans="1:17" x14ac:dyDescent="0.2">
      <c r="A38" s="65" t="s">
        <v>22</v>
      </c>
      <c r="B38" s="3" t="s">
        <v>33</v>
      </c>
      <c r="C38" s="52">
        <v>10</v>
      </c>
      <c r="D38" s="52">
        <v>1</v>
      </c>
      <c r="E38" s="52">
        <v>5</v>
      </c>
      <c r="F38" s="52">
        <v>13</v>
      </c>
      <c r="G38" s="52">
        <v>29</v>
      </c>
      <c r="H38" s="52">
        <v>85</v>
      </c>
      <c r="I38" s="52">
        <v>231</v>
      </c>
      <c r="J38" s="52">
        <v>636</v>
      </c>
      <c r="K38" s="52">
        <v>971</v>
      </c>
      <c r="L38" s="52">
        <v>1155</v>
      </c>
      <c r="M38" s="52">
        <v>1811</v>
      </c>
      <c r="N38" s="4">
        <v>1477</v>
      </c>
      <c r="O38" s="4">
        <v>6424</v>
      </c>
    </row>
    <row r="39" spans="1:17" x14ac:dyDescent="0.2">
      <c r="A39" s="66"/>
      <c r="B39" s="3" t="s">
        <v>34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2">
        <v>43</v>
      </c>
      <c r="I39" s="52">
        <v>44</v>
      </c>
      <c r="J39" s="52">
        <v>65</v>
      </c>
      <c r="K39" s="52">
        <v>167</v>
      </c>
      <c r="L39" s="52">
        <v>219</v>
      </c>
      <c r="M39" s="52">
        <v>397</v>
      </c>
      <c r="N39" s="4">
        <v>299</v>
      </c>
      <c r="O39" s="4">
        <v>1234</v>
      </c>
    </row>
    <row r="40" spans="1:17" x14ac:dyDescent="0.2">
      <c r="A40" s="66"/>
      <c r="B40" s="3" t="s">
        <v>35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2">
        <v>4</v>
      </c>
      <c r="J40" s="52">
        <v>82</v>
      </c>
      <c r="K40" s="52">
        <v>150</v>
      </c>
      <c r="L40" s="52">
        <v>120</v>
      </c>
      <c r="M40" s="52">
        <v>156</v>
      </c>
      <c r="N40" s="4">
        <v>102</v>
      </c>
      <c r="O40" s="4">
        <v>614</v>
      </c>
    </row>
    <row r="41" spans="1:17" x14ac:dyDescent="0.2">
      <c r="A41" s="66"/>
      <c r="B41" s="49" t="s">
        <v>36</v>
      </c>
      <c r="C41" s="52">
        <v>4</v>
      </c>
      <c r="D41" s="52">
        <v>3</v>
      </c>
      <c r="E41" s="52">
        <v>3</v>
      </c>
      <c r="F41" s="52">
        <v>6</v>
      </c>
      <c r="G41" s="52">
        <v>6</v>
      </c>
      <c r="H41" s="52">
        <v>15</v>
      </c>
      <c r="I41" s="52">
        <v>17</v>
      </c>
      <c r="J41" s="52">
        <v>36</v>
      </c>
      <c r="K41" s="52">
        <v>76</v>
      </c>
      <c r="L41" s="52">
        <v>83</v>
      </c>
      <c r="M41" s="52">
        <v>127</v>
      </c>
      <c r="N41" s="4">
        <v>270</v>
      </c>
      <c r="O41" s="4">
        <v>646</v>
      </c>
    </row>
    <row r="42" spans="1:17" ht="13.5" thickBot="1" x14ac:dyDescent="0.25">
      <c r="A42" s="66"/>
      <c r="B42" s="10" t="s">
        <v>17</v>
      </c>
      <c r="C42" s="57">
        <v>1</v>
      </c>
      <c r="D42" s="56">
        <v>0</v>
      </c>
      <c r="E42" s="56">
        <v>0</v>
      </c>
      <c r="F42" s="56">
        <v>0</v>
      </c>
      <c r="G42" s="56">
        <v>0</v>
      </c>
      <c r="H42" s="57">
        <v>2</v>
      </c>
      <c r="I42" s="57">
        <v>2</v>
      </c>
      <c r="J42" s="57">
        <v>3</v>
      </c>
      <c r="K42" s="57">
        <v>8</v>
      </c>
      <c r="L42" s="57">
        <v>11</v>
      </c>
      <c r="M42" s="57">
        <v>91</v>
      </c>
      <c r="N42" s="11">
        <v>419</v>
      </c>
      <c r="O42" s="11">
        <v>537</v>
      </c>
    </row>
    <row r="43" spans="1:17" ht="13.5" thickTop="1" x14ac:dyDescent="0.2">
      <c r="A43" s="66"/>
      <c r="B43" s="16" t="s">
        <v>15</v>
      </c>
      <c r="C43" s="58">
        <v>15</v>
      </c>
      <c r="D43" s="58">
        <v>4</v>
      </c>
      <c r="E43" s="58">
        <v>8</v>
      </c>
      <c r="F43" s="58">
        <v>19</v>
      </c>
      <c r="G43" s="58">
        <v>35</v>
      </c>
      <c r="H43" s="58">
        <v>145</v>
      </c>
      <c r="I43" s="58">
        <v>298</v>
      </c>
      <c r="J43" s="58">
        <v>822</v>
      </c>
      <c r="K43" s="58">
        <v>1372</v>
      </c>
      <c r="L43" s="58">
        <v>1588</v>
      </c>
      <c r="M43" s="58">
        <v>2582</v>
      </c>
      <c r="N43" s="19">
        <v>2567</v>
      </c>
      <c r="O43" s="19">
        <v>9455</v>
      </c>
    </row>
    <row r="44" spans="1:17" x14ac:dyDescent="0.2">
      <c r="A44" s="67"/>
      <c r="B44" s="18" t="s">
        <v>16</v>
      </c>
      <c r="C44" s="59">
        <v>1.58646218931782E-3</v>
      </c>
      <c r="D44" s="59">
        <v>4.2305658381808599E-4</v>
      </c>
      <c r="E44" s="59">
        <v>8.4611316763617101E-4</v>
      </c>
      <c r="F44" s="59">
        <v>2.00951877313591E-3</v>
      </c>
      <c r="G44" s="59">
        <v>3.70174510840825E-3</v>
      </c>
      <c r="H44" s="59">
        <v>1.5335801163405599E-2</v>
      </c>
      <c r="I44" s="59">
        <v>3.1517715494447401E-2</v>
      </c>
      <c r="J44" s="59">
        <v>8.69381279746166E-2</v>
      </c>
      <c r="K44" s="59">
        <v>0.145108408249603</v>
      </c>
      <c r="L44" s="59">
        <v>0.16795346377577999</v>
      </c>
      <c r="M44" s="59">
        <v>0.27308302485457397</v>
      </c>
      <c r="N44" s="20">
        <v>0.27149656266525601</v>
      </c>
      <c r="O44" s="20">
        <v>1</v>
      </c>
    </row>
    <row r="45" spans="1:17" x14ac:dyDescent="0.2"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7" x14ac:dyDescent="0.2">
      <c r="A46" s="65" t="s">
        <v>23</v>
      </c>
      <c r="B46" s="3" t="s">
        <v>33</v>
      </c>
      <c r="C46" s="52">
        <v>40</v>
      </c>
      <c r="D46" s="52">
        <v>19</v>
      </c>
      <c r="E46" s="52">
        <v>63</v>
      </c>
      <c r="F46" s="52">
        <v>177</v>
      </c>
      <c r="G46" s="52">
        <v>267</v>
      </c>
      <c r="H46" s="52">
        <v>292</v>
      </c>
      <c r="I46" s="52">
        <v>489</v>
      </c>
      <c r="J46" s="52">
        <v>726</v>
      </c>
      <c r="K46" s="52">
        <v>877</v>
      </c>
      <c r="L46" s="52">
        <v>1213</v>
      </c>
      <c r="M46" s="52">
        <v>1760</v>
      </c>
      <c r="N46" s="4">
        <v>1324</v>
      </c>
      <c r="O46" s="4">
        <v>7247</v>
      </c>
    </row>
    <row r="47" spans="1:17" x14ac:dyDescent="0.2">
      <c r="A47" s="66"/>
      <c r="B47" s="3" t="s">
        <v>34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2">
        <v>1</v>
      </c>
      <c r="J47" s="53">
        <v>0</v>
      </c>
      <c r="K47" s="52">
        <v>14</v>
      </c>
      <c r="L47" s="52">
        <v>69</v>
      </c>
      <c r="M47" s="52">
        <v>173</v>
      </c>
      <c r="N47" s="4">
        <v>212</v>
      </c>
      <c r="O47" s="4">
        <v>469</v>
      </c>
    </row>
    <row r="48" spans="1:17" x14ac:dyDescent="0.2">
      <c r="A48" s="66"/>
      <c r="B48" s="3" t="s">
        <v>35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2">
        <v>1</v>
      </c>
      <c r="K48" s="52">
        <v>6</v>
      </c>
      <c r="L48" s="52">
        <v>42</v>
      </c>
      <c r="M48" s="52">
        <v>102</v>
      </c>
      <c r="N48" s="4">
        <v>79</v>
      </c>
      <c r="O48" s="4">
        <v>230</v>
      </c>
    </row>
    <row r="49" spans="1:15" x14ac:dyDescent="0.2">
      <c r="A49" s="66"/>
      <c r="B49" s="49" t="s">
        <v>36</v>
      </c>
      <c r="C49" s="52">
        <v>11</v>
      </c>
      <c r="D49" s="53">
        <v>0</v>
      </c>
      <c r="E49" s="52">
        <v>4</v>
      </c>
      <c r="F49" s="53">
        <v>0</v>
      </c>
      <c r="G49" s="52">
        <v>5</v>
      </c>
      <c r="H49" s="52">
        <v>5</v>
      </c>
      <c r="I49" s="52">
        <v>3</v>
      </c>
      <c r="J49" s="52">
        <v>6</v>
      </c>
      <c r="K49" s="52">
        <v>20</v>
      </c>
      <c r="L49" s="52">
        <v>28</v>
      </c>
      <c r="M49" s="52">
        <v>129</v>
      </c>
      <c r="N49" s="4">
        <v>325</v>
      </c>
      <c r="O49" s="4">
        <v>536</v>
      </c>
    </row>
    <row r="50" spans="1:15" ht="13.5" thickBot="1" x14ac:dyDescent="0.25">
      <c r="A50" s="66"/>
      <c r="B50" s="10" t="s">
        <v>17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7">
        <v>1</v>
      </c>
      <c r="I50" s="57">
        <v>1</v>
      </c>
      <c r="J50" s="57">
        <v>3</v>
      </c>
      <c r="K50" s="56">
        <v>0</v>
      </c>
      <c r="L50" s="57">
        <v>3</v>
      </c>
      <c r="M50" s="57">
        <v>21</v>
      </c>
      <c r="N50" s="11">
        <v>257</v>
      </c>
      <c r="O50" s="11">
        <v>286</v>
      </c>
    </row>
    <row r="51" spans="1:15" ht="13.5" thickTop="1" x14ac:dyDescent="0.2">
      <c r="A51" s="66"/>
      <c r="B51" s="16" t="s">
        <v>15</v>
      </c>
      <c r="C51" s="58">
        <v>51</v>
      </c>
      <c r="D51" s="58">
        <v>19</v>
      </c>
      <c r="E51" s="58">
        <v>67</v>
      </c>
      <c r="F51" s="58">
        <v>177</v>
      </c>
      <c r="G51" s="58">
        <v>272</v>
      </c>
      <c r="H51" s="58">
        <v>298</v>
      </c>
      <c r="I51" s="58">
        <v>494</v>
      </c>
      <c r="J51" s="58">
        <v>736</v>
      </c>
      <c r="K51" s="58">
        <v>917</v>
      </c>
      <c r="L51" s="58">
        <v>1355</v>
      </c>
      <c r="M51" s="58">
        <v>2185</v>
      </c>
      <c r="N51" s="19">
        <v>2197</v>
      </c>
      <c r="O51" s="19">
        <v>8768</v>
      </c>
    </row>
    <row r="52" spans="1:15" x14ac:dyDescent="0.2">
      <c r="A52" s="67"/>
      <c r="B52" s="18" t="s">
        <v>16</v>
      </c>
      <c r="C52" s="59">
        <v>5.81660583941606E-3</v>
      </c>
      <c r="D52" s="59">
        <v>2.1669708029197102E-3</v>
      </c>
      <c r="E52" s="59">
        <v>7.6414233576642303E-3</v>
      </c>
      <c r="F52" s="59">
        <v>2.0187043795620401E-2</v>
      </c>
      <c r="G52" s="59">
        <v>3.1021897810218999E-2</v>
      </c>
      <c r="H52" s="59">
        <v>3.3987226277372301E-2</v>
      </c>
      <c r="I52" s="59">
        <v>5.6341240875912399E-2</v>
      </c>
      <c r="J52" s="59">
        <v>8.3941605839416095E-2</v>
      </c>
      <c r="K52" s="59">
        <v>0.10458485401459899</v>
      </c>
      <c r="L52" s="59">
        <v>0.15453923357664201</v>
      </c>
      <c r="M52" s="59">
        <v>0.249201642335766</v>
      </c>
      <c r="N52" s="20">
        <v>0.250570255474453</v>
      </c>
      <c r="O52" s="20">
        <v>1</v>
      </c>
    </row>
    <row r="53" spans="1:15" x14ac:dyDescent="0.2"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</row>
    <row r="54" spans="1:15" x14ac:dyDescent="0.2">
      <c r="A54" s="65" t="s">
        <v>24</v>
      </c>
      <c r="B54" s="3" t="s">
        <v>33</v>
      </c>
      <c r="C54" s="52">
        <v>12</v>
      </c>
      <c r="D54" s="52">
        <v>12</v>
      </c>
      <c r="E54" s="52">
        <v>19</v>
      </c>
      <c r="F54" s="52">
        <v>59</v>
      </c>
      <c r="G54" s="52">
        <v>97</v>
      </c>
      <c r="H54" s="52">
        <v>153</v>
      </c>
      <c r="I54" s="52">
        <v>191</v>
      </c>
      <c r="J54" s="52">
        <v>304</v>
      </c>
      <c r="K54" s="52">
        <v>360</v>
      </c>
      <c r="L54" s="52">
        <v>596</v>
      </c>
      <c r="M54" s="52">
        <v>728</v>
      </c>
      <c r="N54" s="4">
        <v>732</v>
      </c>
      <c r="O54" s="4">
        <v>3263</v>
      </c>
    </row>
    <row r="55" spans="1:15" x14ac:dyDescent="0.2">
      <c r="A55" s="66"/>
      <c r="B55" s="3" t="s">
        <v>34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2">
        <v>5</v>
      </c>
      <c r="K55" s="52">
        <v>52</v>
      </c>
      <c r="L55" s="52">
        <v>84</v>
      </c>
      <c r="M55" s="52">
        <v>147</v>
      </c>
      <c r="N55" s="4">
        <v>136</v>
      </c>
      <c r="O55" s="4">
        <v>424</v>
      </c>
    </row>
    <row r="56" spans="1:15" x14ac:dyDescent="0.2">
      <c r="A56" s="66"/>
      <c r="B56" s="3" t="s">
        <v>35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2">
        <v>3</v>
      </c>
      <c r="K56" s="52">
        <v>27</v>
      </c>
      <c r="L56" s="52">
        <v>51</v>
      </c>
      <c r="M56" s="52">
        <v>73</v>
      </c>
      <c r="N56" s="4">
        <v>40</v>
      </c>
      <c r="O56" s="4">
        <v>194</v>
      </c>
    </row>
    <row r="57" spans="1:15" x14ac:dyDescent="0.2">
      <c r="A57" s="66"/>
      <c r="B57" s="49" t="s">
        <v>36</v>
      </c>
      <c r="C57" s="52">
        <v>9</v>
      </c>
      <c r="D57" s="52">
        <v>2</v>
      </c>
      <c r="E57" s="52">
        <v>1</v>
      </c>
      <c r="F57" s="52">
        <v>4</v>
      </c>
      <c r="G57" s="52">
        <v>3</v>
      </c>
      <c r="H57" s="52">
        <v>8</v>
      </c>
      <c r="I57" s="52">
        <v>7</v>
      </c>
      <c r="J57" s="52">
        <v>10</v>
      </c>
      <c r="K57" s="52">
        <v>13</v>
      </c>
      <c r="L57" s="52">
        <v>12</v>
      </c>
      <c r="M57" s="52">
        <v>41</v>
      </c>
      <c r="N57" s="4">
        <v>128</v>
      </c>
      <c r="O57" s="4">
        <v>238</v>
      </c>
    </row>
    <row r="58" spans="1:15" ht="13.5" thickBot="1" x14ac:dyDescent="0.25">
      <c r="A58" s="66"/>
      <c r="B58" s="10" t="s">
        <v>17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7">
        <v>1</v>
      </c>
      <c r="I58" s="57">
        <v>3</v>
      </c>
      <c r="J58" s="56">
        <v>0</v>
      </c>
      <c r="K58" s="57">
        <v>1</v>
      </c>
      <c r="L58" s="57">
        <v>8</v>
      </c>
      <c r="M58" s="57">
        <v>37</v>
      </c>
      <c r="N58" s="11">
        <v>150</v>
      </c>
      <c r="O58" s="11">
        <v>200</v>
      </c>
    </row>
    <row r="59" spans="1:15" ht="13.5" thickTop="1" x14ac:dyDescent="0.2">
      <c r="A59" s="66"/>
      <c r="B59" s="16" t="s">
        <v>15</v>
      </c>
      <c r="C59" s="58">
        <v>21</v>
      </c>
      <c r="D59" s="58">
        <v>14</v>
      </c>
      <c r="E59" s="58">
        <v>20</v>
      </c>
      <c r="F59" s="58">
        <v>63</v>
      </c>
      <c r="G59" s="58">
        <v>100</v>
      </c>
      <c r="H59" s="58">
        <v>162</v>
      </c>
      <c r="I59" s="58">
        <v>201</v>
      </c>
      <c r="J59" s="58">
        <v>322</v>
      </c>
      <c r="K59" s="58">
        <v>453</v>
      </c>
      <c r="L59" s="58">
        <v>751</v>
      </c>
      <c r="M59" s="58">
        <v>1026</v>
      </c>
      <c r="N59" s="19">
        <v>1186</v>
      </c>
      <c r="O59" s="19">
        <v>4319</v>
      </c>
    </row>
    <row r="60" spans="1:15" x14ac:dyDescent="0.2">
      <c r="A60" s="67"/>
      <c r="B60" s="18" t="s">
        <v>16</v>
      </c>
      <c r="C60" s="59">
        <v>4.8622366288492702E-3</v>
      </c>
      <c r="D60" s="59">
        <v>3.2414910858995102E-3</v>
      </c>
      <c r="E60" s="59">
        <v>4.6307015512850203E-3</v>
      </c>
      <c r="F60" s="59">
        <v>1.45867098865478E-2</v>
      </c>
      <c r="G60" s="59">
        <v>2.31535077564251E-2</v>
      </c>
      <c r="H60" s="59">
        <v>3.7508682565408701E-2</v>
      </c>
      <c r="I60" s="59">
        <v>4.6538550590414403E-2</v>
      </c>
      <c r="J60" s="59">
        <v>7.4554294975688801E-2</v>
      </c>
      <c r="K60" s="59">
        <v>0.104885390136606</v>
      </c>
      <c r="L60" s="59">
        <v>0.17388284325075201</v>
      </c>
      <c r="M60" s="59">
        <v>0.237554989580921</v>
      </c>
      <c r="N60" s="20">
        <v>0.27460060199120201</v>
      </c>
      <c r="O60" s="20">
        <v>1</v>
      </c>
    </row>
    <row r="61" spans="1:15" x14ac:dyDescent="0.2"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</row>
    <row r="62" spans="1:15" x14ac:dyDescent="0.2">
      <c r="A62" s="65" t="s">
        <v>25</v>
      </c>
      <c r="B62" s="3" t="s">
        <v>33</v>
      </c>
      <c r="C62" s="52">
        <v>2</v>
      </c>
      <c r="D62" s="52">
        <v>0</v>
      </c>
      <c r="E62" s="53">
        <v>0</v>
      </c>
      <c r="F62" s="52">
        <v>1</v>
      </c>
      <c r="G62" s="52">
        <v>1</v>
      </c>
      <c r="H62" s="53">
        <v>0</v>
      </c>
      <c r="I62" s="52">
        <v>2</v>
      </c>
      <c r="J62" s="52">
        <v>14</v>
      </c>
      <c r="K62" s="52">
        <v>198</v>
      </c>
      <c r="L62" s="52">
        <v>525</v>
      </c>
      <c r="M62" s="52">
        <v>908</v>
      </c>
      <c r="N62" s="4">
        <v>890</v>
      </c>
      <c r="O62" s="4">
        <v>2541</v>
      </c>
    </row>
    <row r="63" spans="1:15" x14ac:dyDescent="0.2">
      <c r="A63" s="66"/>
      <c r="B63" s="3" t="s">
        <v>34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2">
        <v>1</v>
      </c>
      <c r="J63" s="52">
        <v>1</v>
      </c>
      <c r="K63" s="52">
        <v>11</v>
      </c>
      <c r="L63" s="52">
        <v>33</v>
      </c>
      <c r="M63" s="52">
        <v>132</v>
      </c>
      <c r="N63" s="4">
        <v>137</v>
      </c>
      <c r="O63" s="4">
        <v>315</v>
      </c>
    </row>
    <row r="64" spans="1:15" x14ac:dyDescent="0.2">
      <c r="A64" s="66"/>
      <c r="B64" s="3" t="s">
        <v>35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2">
        <v>2</v>
      </c>
      <c r="K64" s="52">
        <v>14</v>
      </c>
      <c r="L64" s="52">
        <v>36</v>
      </c>
      <c r="M64" s="52">
        <v>135</v>
      </c>
      <c r="N64" s="4">
        <v>131</v>
      </c>
      <c r="O64" s="4">
        <v>318</v>
      </c>
    </row>
    <row r="65" spans="1:15" x14ac:dyDescent="0.2">
      <c r="A65" s="66"/>
      <c r="B65" s="49" t="s">
        <v>36</v>
      </c>
      <c r="C65" s="52">
        <v>5</v>
      </c>
      <c r="D65" s="53">
        <v>0</v>
      </c>
      <c r="E65" s="52">
        <v>2</v>
      </c>
      <c r="F65" s="52">
        <v>4</v>
      </c>
      <c r="G65" s="52">
        <v>2</v>
      </c>
      <c r="H65" s="52">
        <v>1</v>
      </c>
      <c r="I65" s="52">
        <v>7</v>
      </c>
      <c r="J65" s="52">
        <v>5</v>
      </c>
      <c r="K65" s="52">
        <v>2</v>
      </c>
      <c r="L65" s="52">
        <v>13</v>
      </c>
      <c r="M65" s="52">
        <v>82</v>
      </c>
      <c r="N65" s="4">
        <v>230</v>
      </c>
      <c r="O65" s="4">
        <v>353</v>
      </c>
    </row>
    <row r="66" spans="1:15" ht="13.5" thickBot="1" x14ac:dyDescent="0.25">
      <c r="A66" s="66"/>
      <c r="B66" s="10" t="s">
        <v>17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7">
        <v>1</v>
      </c>
      <c r="L66" s="57">
        <v>5</v>
      </c>
      <c r="M66" s="57">
        <v>12</v>
      </c>
      <c r="N66" s="11">
        <v>250</v>
      </c>
      <c r="O66" s="11">
        <v>268</v>
      </c>
    </row>
    <row r="67" spans="1:15" ht="13.5" thickTop="1" x14ac:dyDescent="0.2">
      <c r="A67" s="66"/>
      <c r="B67" s="16" t="s">
        <v>15</v>
      </c>
      <c r="C67" s="58">
        <v>7</v>
      </c>
      <c r="D67" s="58">
        <v>0</v>
      </c>
      <c r="E67" s="58">
        <v>2</v>
      </c>
      <c r="F67" s="58">
        <v>5</v>
      </c>
      <c r="G67" s="58">
        <v>3</v>
      </c>
      <c r="H67" s="58">
        <v>1</v>
      </c>
      <c r="I67" s="58">
        <v>10</v>
      </c>
      <c r="J67" s="58">
        <v>22</v>
      </c>
      <c r="K67" s="58">
        <v>226</v>
      </c>
      <c r="L67" s="58">
        <v>612</v>
      </c>
      <c r="M67" s="58">
        <v>1269</v>
      </c>
      <c r="N67" s="19">
        <v>1638</v>
      </c>
      <c r="O67" s="19">
        <v>3795</v>
      </c>
    </row>
    <row r="68" spans="1:15" x14ac:dyDescent="0.2">
      <c r="A68" s="67"/>
      <c r="B68" s="18" t="s">
        <v>16</v>
      </c>
      <c r="C68" s="59">
        <v>1.8445322793148901E-3</v>
      </c>
      <c r="D68" s="59">
        <v>0</v>
      </c>
      <c r="E68" s="59">
        <v>5.2700922266139697E-4</v>
      </c>
      <c r="F68" s="59">
        <v>1.31752305665349E-3</v>
      </c>
      <c r="G68" s="59">
        <v>7.9051383399209496E-4</v>
      </c>
      <c r="H68" s="59">
        <v>2.6350461133069799E-4</v>
      </c>
      <c r="I68" s="59">
        <v>2.6350461133069799E-3</v>
      </c>
      <c r="J68" s="59">
        <v>5.7971014492753598E-3</v>
      </c>
      <c r="K68" s="59">
        <v>5.9552042160737798E-2</v>
      </c>
      <c r="L68" s="59">
        <v>0.161264822134387</v>
      </c>
      <c r="M68" s="59">
        <v>0.33438735177865597</v>
      </c>
      <c r="N68" s="20">
        <v>0.43162055335968402</v>
      </c>
      <c r="O68" s="20">
        <v>1</v>
      </c>
    </row>
    <row r="69" spans="1:15" x14ac:dyDescent="0.2"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</row>
    <row r="70" spans="1:15" x14ac:dyDescent="0.2">
      <c r="A70" s="65" t="s">
        <v>26</v>
      </c>
      <c r="B70" s="3" t="s">
        <v>33</v>
      </c>
      <c r="C70" s="52">
        <v>3</v>
      </c>
      <c r="D70" s="52">
        <v>3</v>
      </c>
      <c r="E70" s="52">
        <v>2</v>
      </c>
      <c r="F70" s="52">
        <v>9</v>
      </c>
      <c r="G70" s="52">
        <v>14</v>
      </c>
      <c r="H70" s="52">
        <v>27</v>
      </c>
      <c r="I70" s="52">
        <v>43</v>
      </c>
      <c r="J70" s="52">
        <v>128</v>
      </c>
      <c r="K70" s="52">
        <v>296</v>
      </c>
      <c r="L70" s="52">
        <v>674</v>
      </c>
      <c r="M70" s="52">
        <v>1490</v>
      </c>
      <c r="N70" s="4">
        <v>1433</v>
      </c>
      <c r="O70" s="4">
        <v>4122</v>
      </c>
    </row>
    <row r="71" spans="1:15" x14ac:dyDescent="0.2">
      <c r="A71" s="66"/>
      <c r="B71" s="3" t="s">
        <v>34</v>
      </c>
      <c r="C71" s="53">
        <v>0</v>
      </c>
      <c r="D71" s="53">
        <v>0</v>
      </c>
      <c r="E71" s="53">
        <v>0</v>
      </c>
      <c r="F71" s="53">
        <v>0</v>
      </c>
      <c r="G71" s="53">
        <v>1</v>
      </c>
      <c r="H71" s="53">
        <v>0</v>
      </c>
      <c r="I71" s="53">
        <v>0</v>
      </c>
      <c r="J71" s="53">
        <v>0</v>
      </c>
      <c r="K71" s="52">
        <v>6</v>
      </c>
      <c r="L71" s="52">
        <v>55</v>
      </c>
      <c r="M71" s="52">
        <v>134</v>
      </c>
      <c r="N71" s="4">
        <v>263</v>
      </c>
      <c r="O71" s="4">
        <v>459</v>
      </c>
    </row>
    <row r="72" spans="1:15" x14ac:dyDescent="0.2">
      <c r="A72" s="66"/>
      <c r="B72" s="3" t="s">
        <v>35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2">
        <v>2</v>
      </c>
      <c r="L72" s="52">
        <v>10</v>
      </c>
      <c r="M72" s="52">
        <v>61</v>
      </c>
      <c r="N72" s="4">
        <v>88</v>
      </c>
      <c r="O72" s="4">
        <v>161</v>
      </c>
    </row>
    <row r="73" spans="1:15" x14ac:dyDescent="0.2">
      <c r="A73" s="66"/>
      <c r="B73" s="49" t="s">
        <v>36</v>
      </c>
      <c r="C73" s="52">
        <v>3</v>
      </c>
      <c r="D73" s="52">
        <v>2</v>
      </c>
      <c r="E73" s="53">
        <v>0</v>
      </c>
      <c r="F73" s="52">
        <v>1</v>
      </c>
      <c r="G73" s="52">
        <v>11</v>
      </c>
      <c r="H73" s="52">
        <v>14</v>
      </c>
      <c r="I73" s="52">
        <v>4</v>
      </c>
      <c r="J73" s="52">
        <v>11</v>
      </c>
      <c r="K73" s="52">
        <v>17</v>
      </c>
      <c r="L73" s="52">
        <v>27</v>
      </c>
      <c r="M73" s="52">
        <v>92</v>
      </c>
      <c r="N73" s="4">
        <v>242</v>
      </c>
      <c r="O73" s="4">
        <v>424</v>
      </c>
    </row>
    <row r="74" spans="1:15" ht="13.5" thickBot="1" x14ac:dyDescent="0.25">
      <c r="A74" s="66"/>
      <c r="B74" s="10" t="s">
        <v>17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v>5</v>
      </c>
      <c r="M74" s="57">
        <v>64</v>
      </c>
      <c r="N74" s="11">
        <v>393</v>
      </c>
      <c r="O74" s="11">
        <v>462</v>
      </c>
    </row>
    <row r="75" spans="1:15" ht="13.5" thickTop="1" x14ac:dyDescent="0.2">
      <c r="A75" s="66"/>
      <c r="B75" s="16" t="s">
        <v>15</v>
      </c>
      <c r="C75" s="58">
        <v>6</v>
      </c>
      <c r="D75" s="58">
        <v>5</v>
      </c>
      <c r="E75" s="58">
        <v>2</v>
      </c>
      <c r="F75" s="58">
        <v>10</v>
      </c>
      <c r="G75" s="58">
        <v>26</v>
      </c>
      <c r="H75" s="58">
        <v>41</v>
      </c>
      <c r="I75" s="58">
        <v>47</v>
      </c>
      <c r="J75" s="58">
        <v>139</v>
      </c>
      <c r="K75" s="58">
        <v>321</v>
      </c>
      <c r="L75" s="58">
        <v>771</v>
      </c>
      <c r="M75" s="58">
        <v>1841</v>
      </c>
      <c r="N75" s="19">
        <v>2419</v>
      </c>
      <c r="O75" s="19">
        <v>5628</v>
      </c>
    </row>
    <row r="76" spans="1:15" x14ac:dyDescent="0.2">
      <c r="A76" s="67"/>
      <c r="B76" s="18" t="s">
        <v>16</v>
      </c>
      <c r="C76" s="59">
        <v>1.06609808102345E-3</v>
      </c>
      <c r="D76" s="59">
        <v>8.8841506751954501E-4</v>
      </c>
      <c r="E76" s="59">
        <v>3.5536602700781799E-4</v>
      </c>
      <c r="F76" s="59">
        <v>1.77683013503909E-3</v>
      </c>
      <c r="G76" s="59">
        <v>4.6197583511016303E-3</v>
      </c>
      <c r="H76" s="59">
        <v>7.2850035536602704E-3</v>
      </c>
      <c r="I76" s="59">
        <v>8.3511016346837202E-3</v>
      </c>
      <c r="J76" s="59">
        <v>2.4697938877043399E-2</v>
      </c>
      <c r="K76" s="59">
        <v>5.7036247334754799E-2</v>
      </c>
      <c r="L76" s="59">
        <v>0.13699360341151401</v>
      </c>
      <c r="M76" s="59">
        <v>0.327114427860697</v>
      </c>
      <c r="N76" s="20">
        <v>0.42981520966595599</v>
      </c>
      <c r="O76" s="20">
        <v>1</v>
      </c>
    </row>
    <row r="77" spans="1:15" x14ac:dyDescent="0.2"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</row>
    <row r="78" spans="1:15" x14ac:dyDescent="0.2">
      <c r="A78" s="65" t="s">
        <v>27</v>
      </c>
      <c r="B78" s="3" t="s">
        <v>33</v>
      </c>
      <c r="C78" s="52">
        <v>4</v>
      </c>
      <c r="D78" s="52">
        <v>0</v>
      </c>
      <c r="E78" s="52">
        <v>1</v>
      </c>
      <c r="F78" s="52">
        <v>5</v>
      </c>
      <c r="G78" s="52">
        <v>8</v>
      </c>
      <c r="H78" s="52">
        <v>23</v>
      </c>
      <c r="I78" s="52">
        <v>42</v>
      </c>
      <c r="J78" s="52">
        <v>212</v>
      </c>
      <c r="K78" s="52">
        <v>509</v>
      </c>
      <c r="L78" s="52">
        <v>759</v>
      </c>
      <c r="M78" s="52">
        <v>1970</v>
      </c>
      <c r="N78" s="4">
        <v>1013</v>
      </c>
      <c r="O78" s="4">
        <v>4546</v>
      </c>
    </row>
    <row r="79" spans="1:15" x14ac:dyDescent="0.2">
      <c r="A79" s="66"/>
      <c r="B79" s="3" t="s">
        <v>34</v>
      </c>
      <c r="C79" s="53">
        <v>0</v>
      </c>
      <c r="D79" s="52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2">
        <v>1</v>
      </c>
      <c r="L79" s="52">
        <v>17</v>
      </c>
      <c r="M79" s="52">
        <v>75</v>
      </c>
      <c r="N79" s="4">
        <v>167</v>
      </c>
      <c r="O79" s="4">
        <v>260</v>
      </c>
    </row>
    <row r="80" spans="1:15" x14ac:dyDescent="0.2">
      <c r="A80" s="66"/>
      <c r="B80" s="3" t="s">
        <v>35</v>
      </c>
      <c r="C80" s="53">
        <v>0</v>
      </c>
      <c r="D80" s="52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2">
        <v>1</v>
      </c>
      <c r="K80" s="52">
        <v>2</v>
      </c>
      <c r="L80" s="52">
        <v>13</v>
      </c>
      <c r="M80" s="52">
        <v>53</v>
      </c>
      <c r="N80" s="4">
        <v>109</v>
      </c>
      <c r="O80" s="4">
        <v>178</v>
      </c>
    </row>
    <row r="81" spans="1:15" x14ac:dyDescent="0.2">
      <c r="A81" s="66"/>
      <c r="B81" s="49" t="s">
        <v>36</v>
      </c>
      <c r="C81" s="52">
        <v>1</v>
      </c>
      <c r="D81" s="52">
        <v>0</v>
      </c>
      <c r="E81" s="52">
        <v>1</v>
      </c>
      <c r="F81" s="53">
        <v>0</v>
      </c>
      <c r="G81" s="52">
        <v>2</v>
      </c>
      <c r="H81" s="52">
        <v>1</v>
      </c>
      <c r="I81" s="52">
        <v>1</v>
      </c>
      <c r="J81" s="52">
        <v>6</v>
      </c>
      <c r="K81" s="52">
        <v>4</v>
      </c>
      <c r="L81" s="52">
        <v>9</v>
      </c>
      <c r="M81" s="52">
        <v>32</v>
      </c>
      <c r="N81" s="4">
        <v>139</v>
      </c>
      <c r="O81" s="4">
        <v>196</v>
      </c>
    </row>
    <row r="82" spans="1:15" ht="13.5" thickBot="1" x14ac:dyDescent="0.25">
      <c r="A82" s="66"/>
      <c r="B82" s="10" t="s">
        <v>17</v>
      </c>
      <c r="C82" s="56">
        <v>0</v>
      </c>
      <c r="D82" s="57">
        <v>0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7">
        <v>1</v>
      </c>
      <c r="K82" s="57">
        <v>1</v>
      </c>
      <c r="L82" s="57">
        <v>20</v>
      </c>
      <c r="M82" s="57">
        <v>55</v>
      </c>
      <c r="N82" s="11">
        <v>344</v>
      </c>
      <c r="O82" s="11">
        <v>421</v>
      </c>
    </row>
    <row r="83" spans="1:15" ht="13.5" thickTop="1" x14ac:dyDescent="0.2">
      <c r="A83" s="66"/>
      <c r="B83" s="16" t="s">
        <v>15</v>
      </c>
      <c r="C83" s="19">
        <v>5</v>
      </c>
      <c r="D83" s="19">
        <v>0</v>
      </c>
      <c r="E83" s="19">
        <v>2</v>
      </c>
      <c r="F83" s="19">
        <v>5</v>
      </c>
      <c r="G83" s="19">
        <v>10</v>
      </c>
      <c r="H83" s="19">
        <v>24</v>
      </c>
      <c r="I83" s="19">
        <v>43</v>
      </c>
      <c r="J83" s="19">
        <v>220</v>
      </c>
      <c r="K83" s="19">
        <v>517</v>
      </c>
      <c r="L83" s="19">
        <v>818</v>
      </c>
      <c r="M83" s="19">
        <v>2185</v>
      </c>
      <c r="N83" s="19">
        <v>1772</v>
      </c>
      <c r="O83" s="19">
        <v>5601</v>
      </c>
    </row>
    <row r="84" spans="1:15" x14ac:dyDescent="0.2">
      <c r="A84" s="67"/>
      <c r="B84" s="18" t="s">
        <v>16</v>
      </c>
      <c r="C84" s="20">
        <v>8.9269773254775902E-4</v>
      </c>
      <c r="D84" s="20">
        <v>0</v>
      </c>
      <c r="E84" s="20">
        <v>3.5707909301910398E-4</v>
      </c>
      <c r="F84" s="20">
        <v>8.9269773254775902E-4</v>
      </c>
      <c r="G84" s="20">
        <v>1.78539546509552E-3</v>
      </c>
      <c r="H84" s="20">
        <v>4.2849491162292403E-3</v>
      </c>
      <c r="I84" s="20">
        <v>7.6772004999107303E-3</v>
      </c>
      <c r="J84" s="20">
        <v>3.92787002321014E-2</v>
      </c>
      <c r="K84" s="20">
        <v>9.2304945545438305E-2</v>
      </c>
      <c r="L84" s="20">
        <v>0.14604534904481301</v>
      </c>
      <c r="M84" s="20">
        <v>0.39010890912337098</v>
      </c>
      <c r="N84" s="20">
        <v>0.31637207641492598</v>
      </c>
      <c r="O84" s="20">
        <v>1</v>
      </c>
    </row>
    <row r="86" spans="1:15" x14ac:dyDescent="0.2">
      <c r="A86" s="47" t="s">
        <v>44</v>
      </c>
    </row>
    <row r="87" spans="1:15" x14ac:dyDescent="0.2">
      <c r="A87" s="12" t="s">
        <v>8</v>
      </c>
    </row>
  </sheetData>
  <mergeCells count="10">
    <mergeCell ref="A78:A84"/>
    <mergeCell ref="A46:A52"/>
    <mergeCell ref="A54:A60"/>
    <mergeCell ref="A62:A68"/>
    <mergeCell ref="A70:A76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AE2825-1062-46BB-9E09-ED53E726D3E4}"/>
</file>

<file path=customXml/itemProps2.xml><?xml version="1.0" encoding="utf-8"?>
<ds:datastoreItem xmlns:ds="http://schemas.openxmlformats.org/officeDocument/2006/customXml" ds:itemID="{AC76169A-E6C9-4900-A2F7-FB0B3AECA503}"/>
</file>

<file path=customXml/itemProps3.xml><?xml version="1.0" encoding="utf-8"?>
<ds:datastoreItem xmlns:ds="http://schemas.openxmlformats.org/officeDocument/2006/customXml" ds:itemID="{A53A5807-7E03-47E4-A708-A5CB806045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2017-09-06T08:17:13Z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