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Flussi!$A$1:$H$96</definedName>
    <definedName name="_xlnm.Print_Area" localSheetId="2">'Stratigrafia pendenti'!$A$1:$O$37</definedName>
    <definedName name="_xlnm.Print_Area" localSheetId="1">'Variazione pendenti'!$A$1:$G$28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95" i="6" l="1"/>
  <c r="E95" i="6"/>
  <c r="C95" i="6"/>
  <c r="G86" i="6"/>
  <c r="E86" i="6"/>
  <c r="C86" i="6"/>
  <c r="G77" i="6"/>
  <c r="E77" i="6"/>
  <c r="C77" i="6"/>
  <c r="G68" i="6"/>
  <c r="E68" i="6"/>
  <c r="C68" i="6"/>
  <c r="G59" i="6"/>
  <c r="E59" i="6"/>
  <c r="C59" i="6"/>
  <c r="G50" i="6"/>
  <c r="E50" i="6"/>
  <c r="C50" i="6"/>
  <c r="F25" i="7"/>
  <c r="F23" i="7"/>
  <c r="F21" i="7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<sst xmlns="http://schemas.openxmlformats.org/spreadsheetml/2006/main" count="237" uniqueCount="44">
  <si>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</si>
  <si>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</si>
  <si>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</si>
  <si>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</si>
  <si>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</si>
  <si>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</si>
  <si>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</si>
  <si>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</si>
  <si>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</si>
  <si>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</si>
  <si>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</si>
  <si>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</si>
  <si>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</si>
  <si>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</si>
  <si>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</si>
  <si>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</si>
  <si>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Bologna</t>
  </si>
  <si>
    <t>Corte d'Appello di Bologna</t>
  </si>
  <si>
    <t>Tribunale Ordinario di Bologna</t>
  </si>
  <si>
    <t>Tribunale Ordinario di Ferrara</t>
  </si>
  <si>
    <t>Tribunale Ordinario di Modena</t>
  </si>
  <si>
    <t>Tribunale Ordinario di Parma</t>
  </si>
  <si>
    <t>Tribunale Ordinario di Piacenza</t>
  </si>
  <si>
    <t>Tribunale Ordinario di Ravenna</t>
  </si>
  <si>
    <t>Tribunale Ordinario di Reggio Emilia</t>
  </si>
  <si>
    <t>Tribunale Ordinario di Rimini</t>
  </si>
  <si>
    <t>Tribunale Ordinario di Forlì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</si>
  <si>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</si>
  <si>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</si>
  <si>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</si>
  <si>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</si>
  <si>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</si>
  <si>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</si>
  <si>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</si>
  <si>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</si>
  <si>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</si>
  <si>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</si>
  <si>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</si>
  <si>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settembre 2019</t>
  </si>
  <si>
    <t>Anni 2017 - 30 settembre 2019</t>
  </si>
  <si>
    <t>Pendenti al 30/09/2019</t>
  </si>
  <si>
    <t>Iscritti 
gen - set 2019</t>
  </si>
  <si>
    <t>Definiti 
gen - set 2019</t>
  </si>
  <si>
    <t>Ultimo aggiornamento del sistema di rilevazione avvenuto il 5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</si>
</sst>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3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4" fontId="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topLeftCell="A64" zoomScaleNormal="100" workbookViewId="0">
      <selection activeCell="A97" sqref="A97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12.140625" style="1" customWidth="1"/>
    <col min="11" max="13" width="9.140625" style="1"/>
    <col min="14" max="16" width="8" style="1" customWidth="1"/>
    <col min="17" max="17" width="10.42578125" style="1" customWidth="1"/>
    <col min="18" max="16384" width="9.140625" style="1"/>
  </cols>
  <sheetData>
    <row r="1" spans="1:17" ht="15.75" x14ac:dyDescent="0.25">
      <c r="A1" s="8" t="s">
        <v>16</v>
      </c>
    </row>
    <row r="2" spans="1:17" ht="15" x14ac:dyDescent="0.25">
      <c r="A2" s="9" t="s">
        <v>7</v>
      </c>
    </row>
    <row r="3" spans="1:17" x14ac:dyDescent="0.2">
      <c r="A3" s="35" t="s">
        <v>31</v>
      </c>
      <c r="B3" s="36"/>
    </row>
    <row r="4" spans="1:17" x14ac:dyDescent="0.2">
      <c r="A4" s="35" t="s">
        <v>39</v>
      </c>
      <c r="B4" s="36"/>
      <c r="E4" s="46"/>
      <c r="F4" s="46"/>
    </row>
    <row r="5" spans="1:17" x14ac:dyDescent="0.2">
      <c r="E5" s="46"/>
      <c r="F5" s="46"/>
    </row>
    <row r="6" spans="1:17" ht="38.25" x14ac:dyDescent="0.2">
      <c r="A6" s="6" t="s">
        <v>1</v>
      </c>
      <c r="B6" s="6" t="s">
        <v>12</v>
      </c>
      <c r="C6" s="7" t="s">
        <v>32</v>
      </c>
      <c r="D6" s="7" t="s">
        <v>33</v>
      </c>
      <c r="E6" s="62" t="s">
        <v>36</v>
      </c>
      <c r="F6" s="62" t="s">
        <v>37</v>
      </c>
      <c r="G6" s="7" t="s">
        <v>41</v>
      </c>
      <c r="H6" s="7" t="s">
        <v>42</v>
      </c>
    </row>
    <row r="7" spans="1:17" ht="12.75" customHeight="1" x14ac:dyDescent="0.2">
      <c r="A7" s="65" t="s">
        <v>17</v>
      </c>
      <c r="B7" s="3" t="s">
        <v>27</v>
      </c>
      <c r="C7" s="4">
        <v>3918</v>
      </c>
      <c r="D7" s="4">
        <v>3840</v>
      </c>
      <c r="E7" s="4">
        <v>4062</v>
      </c>
      <c r="F7" s="4">
        <v>3964</v>
      </c>
      <c r="G7" s="4">
        <v>2123</v>
      </c>
      <c r="H7" s="4">
        <v>3237</v>
      </c>
      <c r="N7" s="2"/>
      <c r="O7" s="2"/>
      <c r="P7" s="2"/>
      <c r="Q7" s="2"/>
    </row>
    <row r="8" spans="1:17" ht="12.75" customHeight="1" x14ac:dyDescent="0.2">
      <c r="A8" s="65"/>
      <c r="B8" s="3" t="s">
        <v>28</v>
      </c>
      <c r="C8" s="4">
        <v>610</v>
      </c>
      <c r="D8" s="4">
        <v>983</v>
      </c>
      <c r="E8" s="4">
        <v>640</v>
      </c>
      <c r="F8" s="4">
        <v>911</v>
      </c>
      <c r="G8" s="4">
        <v>400</v>
      </c>
      <c r="H8" s="4">
        <v>508</v>
      </c>
      <c r="N8" s="2"/>
      <c r="O8" s="2"/>
      <c r="P8" s="2"/>
      <c r="Q8" s="2"/>
    </row>
    <row r="9" spans="1:17" ht="12.75" customHeight="1" x14ac:dyDescent="0.2">
      <c r="A9" s="65"/>
      <c r="B9" s="47" t="s">
        <v>29</v>
      </c>
      <c r="C9" s="49">
        <v>330</v>
      </c>
      <c r="D9" s="49">
        <v>651</v>
      </c>
      <c r="E9" s="49">
        <v>387</v>
      </c>
      <c r="F9" s="49">
        <v>527</v>
      </c>
      <c r="G9" s="49">
        <v>322</v>
      </c>
      <c r="H9" s="49">
        <v>274</v>
      </c>
      <c r="N9" s="2"/>
      <c r="O9" s="2"/>
      <c r="P9" s="2"/>
      <c r="Q9" s="2"/>
    </row>
    <row r="10" spans="1:17" ht="12.75" customHeight="1" thickBot="1" x14ac:dyDescent="0.25">
      <c r="A10" s="65"/>
      <c r="B10" s="10" t="s">
        <v>30</v>
      </c>
      <c r="C10" s="11">
        <v>884</v>
      </c>
      <c r="D10" s="11">
        <v>827</v>
      </c>
      <c r="E10" s="38">
        <v>1129</v>
      </c>
      <c r="F10" s="11">
        <v>1091</v>
      </c>
      <c r="G10" s="11">
        <v>877</v>
      </c>
      <c r="H10" s="11">
        <v>879</v>
      </c>
      <c r="J10" s="2"/>
      <c r="K10" s="2"/>
      <c r="L10" s="2"/>
      <c r="M10" s="2"/>
      <c r="N10" s="2"/>
      <c r="O10" s="2"/>
      <c r="P10" s="2"/>
      <c r="Q10" s="2"/>
    </row>
    <row r="11" spans="1:17" ht="13.5" thickTop="1" x14ac:dyDescent="0.2">
      <c r="A11" s="65"/>
      <c r="B11" s="16" t="s">
        <v>4</v>
      </c>
      <c r="C11" s="17">
        <v>5742</v>
      </c>
      <c r="D11" s="17">
        <v>6301</v>
      </c>
      <c r="E11" s="17">
        <v>6218</v>
      </c>
      <c r="F11" s="17">
        <v>6493</v>
      </c>
      <c r="G11" s="17">
        <v>3722</v>
      </c>
      <c r="H11" s="17">
        <v>4898</v>
      </c>
      <c r="N11" s="2"/>
      <c r="O11" s="2"/>
      <c r="P11" s="2"/>
      <c r="Q11" s="2"/>
    </row>
    <row r="12" spans="1:17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7" ht="14.45" customHeight="1" x14ac:dyDescent="0.2">
      <c r="A13" s="27"/>
      <c r="B13" s="18" t="s">
        <v>10</v>
      </c>
      <c r="C13" s="63">
        <f>D11/C11</f>
        <v>1.0973528387321492</v>
      </c>
      <c r="D13" s="64"/>
      <c r="E13" s="63">
        <f>F11/E11</f>
        <v>1.0442264393695722</v>
      </c>
      <c r="F13" s="64"/>
      <c r="G13" s="63">
        <f>H11/G11</f>
        <v>1.3159591617409994</v>
      </c>
      <c r="H13" s="64"/>
    </row>
    <row r="14" spans="1:17" x14ac:dyDescent="0.2">
      <c r="C14" s="2"/>
      <c r="D14" s="2"/>
      <c r="E14" s="2"/>
      <c r="F14" s="2"/>
      <c r="G14" s="2"/>
      <c r="H14" s="2"/>
    </row>
    <row r="15" spans="1:17" x14ac:dyDescent="0.2">
      <c r="A15" s="65" t="s">
        <v>18</v>
      </c>
      <c r="B15" s="3" t="s">
        <v>27</v>
      </c>
      <c r="C15" s="4">
        <v>10517</v>
      </c>
      <c r="D15" s="4">
        <v>10335</v>
      </c>
      <c r="E15" s="4">
        <v>10615</v>
      </c>
      <c r="F15" s="4">
        <v>10880</v>
      </c>
      <c r="G15" s="4">
        <v>9587</v>
      </c>
      <c r="H15" s="4">
        <v>7269</v>
      </c>
      <c r="N15" s="2"/>
      <c r="O15" s="2"/>
      <c r="P15" s="2"/>
      <c r="Q15" s="2"/>
    </row>
    <row r="16" spans="1:17" x14ac:dyDescent="0.2">
      <c r="A16" s="65" t="s">
        <v>2</v>
      </c>
      <c r="B16" s="3" t="s">
        <v>28</v>
      </c>
      <c r="C16" s="4">
        <v>2997</v>
      </c>
      <c r="D16" s="4">
        <v>3225</v>
      </c>
      <c r="E16" s="4">
        <v>2586</v>
      </c>
      <c r="F16" s="4">
        <v>2662</v>
      </c>
      <c r="G16" s="4">
        <v>1883</v>
      </c>
      <c r="H16" s="4">
        <v>1933</v>
      </c>
      <c r="N16" s="2"/>
      <c r="O16" s="2"/>
      <c r="P16" s="2"/>
      <c r="Q16" s="2"/>
    </row>
    <row r="17" spans="1:17" x14ac:dyDescent="0.2">
      <c r="A17" s="65" t="s">
        <v>2</v>
      </c>
      <c r="B17" s="3" t="s">
        <v>29</v>
      </c>
      <c r="C17" s="4">
        <v>423</v>
      </c>
      <c r="D17" s="4">
        <v>467</v>
      </c>
      <c r="E17" s="4">
        <v>413</v>
      </c>
      <c r="F17" s="4">
        <v>446</v>
      </c>
      <c r="G17" s="4">
        <v>326</v>
      </c>
      <c r="H17" s="4">
        <v>289</v>
      </c>
      <c r="N17" s="2"/>
      <c r="O17" s="2"/>
      <c r="P17" s="2"/>
      <c r="Q17" s="2"/>
    </row>
    <row r="18" spans="1:17" x14ac:dyDescent="0.2">
      <c r="A18" s="65"/>
      <c r="B18" s="47" t="s">
        <v>30</v>
      </c>
      <c r="C18" s="49">
        <v>4398</v>
      </c>
      <c r="D18" s="49">
        <v>4329</v>
      </c>
      <c r="E18" s="49">
        <v>5105</v>
      </c>
      <c r="F18" s="49">
        <v>5073</v>
      </c>
      <c r="G18" s="49">
        <v>3397</v>
      </c>
      <c r="H18" s="49">
        <v>3435</v>
      </c>
      <c r="N18" s="2"/>
      <c r="O18" s="2"/>
      <c r="P18" s="2"/>
      <c r="Q18" s="2"/>
    </row>
    <row r="19" spans="1:17" ht="13.5" thickBot="1" x14ac:dyDescent="0.25">
      <c r="A19" s="65" t="s">
        <v>2</v>
      </c>
      <c r="B19" s="10" t="s">
        <v>15</v>
      </c>
      <c r="C19" s="11">
        <v>9876</v>
      </c>
      <c r="D19" s="11">
        <v>10107</v>
      </c>
      <c r="E19" s="38">
        <v>9280</v>
      </c>
      <c r="F19" s="11">
        <v>9074</v>
      </c>
      <c r="G19" s="11">
        <v>6560</v>
      </c>
      <c r="H19" s="11">
        <v>6964</v>
      </c>
      <c r="N19" s="2"/>
      <c r="O19" s="2"/>
      <c r="P19" s="2"/>
      <c r="Q19" s="2"/>
    </row>
    <row r="20" spans="1:17" ht="13.5" thickTop="1" x14ac:dyDescent="0.2">
      <c r="A20" s="65"/>
      <c r="B20" s="16" t="s">
        <v>4</v>
      </c>
      <c r="C20" s="17">
        <v>28211</v>
      </c>
      <c r="D20" s="17">
        <v>28463</v>
      </c>
      <c r="E20" s="17">
        <v>27999</v>
      </c>
      <c r="F20" s="17">
        <v>28135</v>
      </c>
      <c r="G20" s="17">
        <v>21753</v>
      </c>
      <c r="H20" s="17">
        <v>19890</v>
      </c>
      <c r="N20" s="2"/>
      <c r="O20" s="2"/>
      <c r="P20" s="2"/>
      <c r="Q20" s="2"/>
    </row>
    <row r="21" spans="1:17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7" ht="13.5" customHeight="1" x14ac:dyDescent="0.2">
      <c r="A22" s="27"/>
      <c r="B22" s="18" t="s">
        <v>10</v>
      </c>
      <c r="C22" s="63">
        <f>D20/C20</f>
        <v>1.0089326858317678</v>
      </c>
      <c r="D22" s="64"/>
      <c r="E22" s="63">
        <f>F20/E20</f>
        <v>1.0048573163327261</v>
      </c>
      <c r="F22" s="64"/>
      <c r="G22" s="63">
        <f>H20/G20</f>
        <v>0.91435664046338438</v>
      </c>
      <c r="H22" s="64"/>
    </row>
    <row r="23" spans="1:17" x14ac:dyDescent="0.2">
      <c r="C23" s="2"/>
      <c r="D23" s="2"/>
      <c r="E23" s="2"/>
      <c r="F23" s="2"/>
      <c r="G23" s="2"/>
      <c r="H23" s="2"/>
    </row>
    <row r="24" spans="1:17" x14ac:dyDescent="0.2">
      <c r="A24" s="65" t="s">
        <v>19</v>
      </c>
      <c r="B24" s="3" t="s">
        <v>27</v>
      </c>
      <c r="C24" s="4">
        <v>1718</v>
      </c>
      <c r="D24" s="4">
        <v>2061</v>
      </c>
      <c r="E24" s="4">
        <v>1664</v>
      </c>
      <c r="F24" s="4">
        <v>1699</v>
      </c>
      <c r="G24" s="4">
        <v>1132</v>
      </c>
      <c r="H24" s="4">
        <v>1111</v>
      </c>
      <c r="N24" s="2"/>
      <c r="O24" s="2"/>
      <c r="P24" s="2"/>
      <c r="Q24" s="2"/>
    </row>
    <row r="25" spans="1:17" x14ac:dyDescent="0.2">
      <c r="A25" s="65" t="s">
        <v>3</v>
      </c>
      <c r="B25" s="3" t="s">
        <v>28</v>
      </c>
      <c r="C25" s="4">
        <v>596</v>
      </c>
      <c r="D25" s="4">
        <v>637</v>
      </c>
      <c r="E25" s="4">
        <v>520</v>
      </c>
      <c r="F25" s="4">
        <v>556</v>
      </c>
      <c r="G25" s="4">
        <v>329</v>
      </c>
      <c r="H25" s="4">
        <v>331</v>
      </c>
      <c r="N25" s="2"/>
      <c r="O25" s="2"/>
      <c r="P25" s="2"/>
      <c r="Q25" s="2"/>
    </row>
    <row r="26" spans="1:17" x14ac:dyDescent="0.2">
      <c r="A26" s="65" t="s">
        <v>3</v>
      </c>
      <c r="B26" s="3" t="s">
        <v>29</v>
      </c>
      <c r="C26" s="5">
        <v>122</v>
      </c>
      <c r="D26" s="4">
        <v>91</v>
      </c>
      <c r="E26" s="4">
        <v>118</v>
      </c>
      <c r="F26" s="4">
        <v>148</v>
      </c>
      <c r="G26" s="5">
        <v>79</v>
      </c>
      <c r="H26" s="4">
        <v>105</v>
      </c>
      <c r="N26" s="2"/>
      <c r="O26" s="2"/>
      <c r="P26" s="2"/>
      <c r="Q26" s="2"/>
    </row>
    <row r="27" spans="1:17" x14ac:dyDescent="0.2">
      <c r="A27" s="65"/>
      <c r="B27" s="47" t="s">
        <v>30</v>
      </c>
      <c r="C27" s="48">
        <v>1648</v>
      </c>
      <c r="D27" s="49">
        <v>1616</v>
      </c>
      <c r="E27" s="49">
        <v>1796</v>
      </c>
      <c r="F27" s="49">
        <v>1818</v>
      </c>
      <c r="G27" s="48">
        <v>1432</v>
      </c>
      <c r="H27" s="49">
        <v>1449</v>
      </c>
      <c r="N27" s="2"/>
      <c r="O27" s="2"/>
      <c r="P27" s="2"/>
      <c r="Q27" s="2"/>
    </row>
    <row r="28" spans="1:17" ht="13.5" thickBot="1" x14ac:dyDescent="0.25">
      <c r="A28" s="65" t="s">
        <v>3</v>
      </c>
      <c r="B28" s="10" t="s">
        <v>15</v>
      </c>
      <c r="C28" s="11">
        <v>2049</v>
      </c>
      <c r="D28" s="11">
        <v>2081</v>
      </c>
      <c r="E28" s="38">
        <v>1977</v>
      </c>
      <c r="F28" s="11">
        <v>1995</v>
      </c>
      <c r="G28" s="11">
        <v>1349</v>
      </c>
      <c r="H28" s="11">
        <v>1339</v>
      </c>
      <c r="N28" s="2"/>
      <c r="O28" s="2"/>
      <c r="P28" s="2"/>
      <c r="Q28" s="2"/>
    </row>
    <row r="29" spans="1:17" ht="13.5" thickTop="1" x14ac:dyDescent="0.2">
      <c r="A29" s="65"/>
      <c r="B29" s="16" t="s">
        <v>4</v>
      </c>
      <c r="C29" s="17">
        <v>6133</v>
      </c>
      <c r="D29" s="17">
        <v>6486</v>
      </c>
      <c r="E29" s="17">
        <v>6075</v>
      </c>
      <c r="F29" s="17">
        <v>6216</v>
      </c>
      <c r="G29" s="17">
        <v>4321</v>
      </c>
      <c r="H29" s="17">
        <v>4335</v>
      </c>
      <c r="N29" s="2"/>
      <c r="O29" s="2"/>
      <c r="P29" s="2"/>
      <c r="Q29" s="2"/>
    </row>
    <row r="30" spans="1:17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7" x14ac:dyDescent="0.2">
      <c r="A31" s="27"/>
      <c r="B31" s="18" t="s">
        <v>10</v>
      </c>
      <c r="C31" s="63">
        <f>D29/C29</f>
        <v>1.0575574759497799</v>
      </c>
      <c r="D31" s="64"/>
      <c r="E31" s="63">
        <f>F29/E29</f>
        <v>1.0232098765432098</v>
      </c>
      <c r="F31" s="64"/>
      <c r="G31" s="63">
        <f>H29/G29</f>
        <v>1.0032399907428835</v>
      </c>
      <c r="H31" s="64"/>
    </row>
    <row r="32" spans="1:17" x14ac:dyDescent="0.2">
      <c r="C32" s="2"/>
      <c r="D32" s="2"/>
      <c r="E32" s="2"/>
      <c r="F32" s="2"/>
      <c r="G32" s="2"/>
      <c r="H32" s="2"/>
    </row>
    <row r="33" spans="1:17" x14ac:dyDescent="0.2">
      <c r="A33" s="65" t="s">
        <v>26</v>
      </c>
      <c r="B33" s="3" t="s">
        <v>27</v>
      </c>
      <c r="C33" s="4">
        <v>2274</v>
      </c>
      <c r="D33" s="4">
        <v>2376</v>
      </c>
      <c r="E33" s="4">
        <v>2004</v>
      </c>
      <c r="F33" s="4">
        <v>2081</v>
      </c>
      <c r="G33" s="4">
        <v>1516</v>
      </c>
      <c r="H33" s="4">
        <v>1592</v>
      </c>
      <c r="N33" s="2"/>
      <c r="O33" s="2"/>
      <c r="P33" s="2"/>
      <c r="Q33" s="2"/>
    </row>
    <row r="34" spans="1:17" x14ac:dyDescent="0.2">
      <c r="A34" s="65"/>
      <c r="B34" s="3" t="s">
        <v>28</v>
      </c>
      <c r="C34" s="4">
        <v>599</v>
      </c>
      <c r="D34" s="4">
        <v>638</v>
      </c>
      <c r="E34" s="4">
        <v>511</v>
      </c>
      <c r="F34" s="4">
        <v>677</v>
      </c>
      <c r="G34" s="4">
        <v>425</v>
      </c>
      <c r="H34" s="4">
        <v>503</v>
      </c>
      <c r="N34" s="2"/>
      <c r="O34" s="2"/>
      <c r="P34" s="2"/>
      <c r="Q34" s="2"/>
    </row>
    <row r="35" spans="1:17" x14ac:dyDescent="0.2">
      <c r="A35" s="65"/>
      <c r="B35" s="3" t="s">
        <v>29</v>
      </c>
      <c r="C35" s="4">
        <v>177</v>
      </c>
      <c r="D35" s="4">
        <v>240</v>
      </c>
      <c r="E35" s="4">
        <v>153</v>
      </c>
      <c r="F35" s="4">
        <v>182</v>
      </c>
      <c r="G35" s="4">
        <v>95</v>
      </c>
      <c r="H35" s="4">
        <v>159</v>
      </c>
      <c r="N35" s="2"/>
      <c r="O35" s="2"/>
      <c r="P35" s="2"/>
      <c r="Q35" s="2"/>
    </row>
    <row r="36" spans="1:17" x14ac:dyDescent="0.2">
      <c r="A36" s="65"/>
      <c r="B36" s="3" t="s">
        <v>30</v>
      </c>
      <c r="C36" s="5">
        <v>2110</v>
      </c>
      <c r="D36" s="4">
        <v>2084</v>
      </c>
      <c r="E36" s="4">
        <v>2108</v>
      </c>
      <c r="F36" s="4">
        <v>1988</v>
      </c>
      <c r="G36" s="4">
        <v>1472</v>
      </c>
      <c r="H36" s="4">
        <v>1540</v>
      </c>
      <c r="N36" s="2"/>
      <c r="O36" s="2"/>
      <c r="P36" s="2"/>
      <c r="Q36" s="2"/>
    </row>
    <row r="37" spans="1:17" ht="13.5" thickBot="1" x14ac:dyDescent="0.25">
      <c r="A37" s="65"/>
      <c r="B37" s="10" t="s">
        <v>15</v>
      </c>
      <c r="C37" s="11">
        <v>2536</v>
      </c>
      <c r="D37" s="11">
        <v>2582</v>
      </c>
      <c r="E37" s="38">
        <v>2447</v>
      </c>
      <c r="F37" s="11">
        <v>2375</v>
      </c>
      <c r="G37" s="11">
        <v>1747</v>
      </c>
      <c r="H37" s="11">
        <v>1826</v>
      </c>
      <c r="N37" s="2"/>
      <c r="O37" s="2"/>
      <c r="P37" s="2"/>
      <c r="Q37" s="2"/>
    </row>
    <row r="38" spans="1:17" ht="13.5" thickTop="1" x14ac:dyDescent="0.2">
      <c r="A38" s="65"/>
      <c r="B38" s="16" t="s">
        <v>4</v>
      </c>
      <c r="C38" s="17">
        <v>7696</v>
      </c>
      <c r="D38" s="17">
        <v>7920</v>
      </c>
      <c r="E38" s="17">
        <v>7223</v>
      </c>
      <c r="F38" s="17">
        <v>7303</v>
      </c>
      <c r="G38" s="17">
        <v>5255</v>
      </c>
      <c r="H38" s="17">
        <v>5620</v>
      </c>
      <c r="N38" s="2"/>
      <c r="O38" s="2"/>
      <c r="P38" s="2"/>
      <c r="Q38" s="2"/>
    </row>
    <row r="39" spans="1:17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7" x14ac:dyDescent="0.2">
      <c r="A40" s="27"/>
      <c r="B40" s="18" t="s">
        <v>10</v>
      </c>
      <c r="C40" s="63">
        <f>D38/C38</f>
        <v>1.029106029106029</v>
      </c>
      <c r="D40" s="64"/>
      <c r="E40" s="63">
        <f>F38/E38</f>
        <v>1.011075730305967</v>
      </c>
      <c r="F40" s="64"/>
      <c r="G40" s="63">
        <f>H38/G38</f>
        <v>1.0694576593720266</v>
      </c>
      <c r="H40" s="64"/>
    </row>
    <row r="41" spans="1:17" x14ac:dyDescent="0.2">
      <c r="C41" s="2"/>
      <c r="D41" s="2"/>
      <c r="E41" s="2"/>
      <c r="F41" s="2"/>
      <c r="G41" s="2"/>
      <c r="H41" s="2"/>
    </row>
    <row r="42" spans="1:17" x14ac:dyDescent="0.2">
      <c r="C42" s="2"/>
      <c r="D42" s="2"/>
    </row>
    <row r="43" spans="1:17" x14ac:dyDescent="0.2">
      <c r="A43" s="65" t="s">
        <v>20</v>
      </c>
      <c r="B43" s="3" t="s">
        <v>27</v>
      </c>
      <c r="C43" s="4">
        <v>3821</v>
      </c>
      <c r="D43" s="4">
        <v>5193</v>
      </c>
      <c r="E43" s="4">
        <v>3870</v>
      </c>
      <c r="F43" s="4">
        <v>4481</v>
      </c>
      <c r="G43" s="4">
        <v>2650</v>
      </c>
      <c r="H43" s="4">
        <v>3209</v>
      </c>
      <c r="N43" s="2"/>
      <c r="O43" s="2"/>
      <c r="P43" s="2"/>
      <c r="Q43" s="2"/>
    </row>
    <row r="44" spans="1:17" x14ac:dyDescent="0.2">
      <c r="A44" s="65" t="s">
        <v>2</v>
      </c>
      <c r="B44" s="3" t="s">
        <v>28</v>
      </c>
      <c r="C44" s="4">
        <v>1363</v>
      </c>
      <c r="D44" s="4">
        <v>1454</v>
      </c>
      <c r="E44" s="4">
        <v>1391</v>
      </c>
      <c r="F44" s="4">
        <v>1397</v>
      </c>
      <c r="G44" s="4">
        <v>879</v>
      </c>
      <c r="H44" s="4">
        <v>807</v>
      </c>
      <c r="N44" s="2"/>
      <c r="O44" s="2"/>
      <c r="P44" s="2"/>
      <c r="Q44" s="2"/>
    </row>
    <row r="45" spans="1:17" x14ac:dyDescent="0.2">
      <c r="A45" s="65"/>
      <c r="B45" s="3" t="s">
        <v>29</v>
      </c>
      <c r="C45" s="4">
        <v>194</v>
      </c>
      <c r="D45" s="4">
        <v>341</v>
      </c>
      <c r="E45" s="4">
        <v>229</v>
      </c>
      <c r="F45" s="4">
        <v>227</v>
      </c>
      <c r="G45" s="4">
        <v>193</v>
      </c>
      <c r="H45" s="4">
        <v>140</v>
      </c>
      <c r="N45" s="2"/>
      <c r="O45" s="2"/>
      <c r="P45" s="2"/>
      <c r="Q45" s="2"/>
    </row>
    <row r="46" spans="1:17" x14ac:dyDescent="0.2">
      <c r="A46" s="65" t="s">
        <v>2</v>
      </c>
      <c r="B46" s="3" t="s">
        <v>30</v>
      </c>
      <c r="C46" s="4">
        <v>3018</v>
      </c>
      <c r="D46" s="4">
        <v>2958</v>
      </c>
      <c r="E46" s="4">
        <v>3086</v>
      </c>
      <c r="F46" s="4">
        <v>3087</v>
      </c>
      <c r="G46" s="4">
        <v>2302</v>
      </c>
      <c r="H46" s="4">
        <v>2369</v>
      </c>
      <c r="N46" s="2"/>
      <c r="O46" s="2"/>
      <c r="P46" s="2"/>
      <c r="Q46" s="2"/>
    </row>
    <row r="47" spans="1:17" ht="13.5" thickBot="1" x14ac:dyDescent="0.25">
      <c r="A47" s="65" t="s">
        <v>2</v>
      </c>
      <c r="B47" s="10" t="s">
        <v>15</v>
      </c>
      <c r="C47" s="11">
        <v>6097</v>
      </c>
      <c r="D47" s="11">
        <v>5964</v>
      </c>
      <c r="E47" s="38">
        <v>5631</v>
      </c>
      <c r="F47" s="11">
        <v>5793</v>
      </c>
      <c r="G47" s="11">
        <v>3971</v>
      </c>
      <c r="H47" s="11">
        <v>4013</v>
      </c>
      <c r="N47" s="2"/>
      <c r="O47" s="2"/>
      <c r="P47" s="2"/>
      <c r="Q47" s="2"/>
    </row>
    <row r="48" spans="1:17" ht="13.5" thickTop="1" x14ac:dyDescent="0.2">
      <c r="A48" s="65"/>
      <c r="B48" s="16" t="s">
        <v>4</v>
      </c>
      <c r="C48" s="17">
        <v>14493</v>
      </c>
      <c r="D48" s="17">
        <v>15910</v>
      </c>
      <c r="E48" s="17">
        <v>14207</v>
      </c>
      <c r="F48" s="17">
        <v>14985</v>
      </c>
      <c r="G48" s="17">
        <v>9995</v>
      </c>
      <c r="H48" s="17">
        <v>10538</v>
      </c>
      <c r="N48" s="2"/>
      <c r="O48" s="2"/>
      <c r="P48" s="2"/>
      <c r="Q48" s="2"/>
    </row>
    <row r="49" spans="1:17" x14ac:dyDescent="0.2">
      <c r="A49" s="27"/>
      <c r="B49" s="14"/>
      <c r="C49" s="15"/>
      <c r="D49" s="15"/>
      <c r="E49" s="15"/>
      <c r="F49" s="15"/>
      <c r="G49" s="15"/>
      <c r="H49" s="15"/>
    </row>
    <row r="50" spans="1:17" x14ac:dyDescent="0.2">
      <c r="A50" s="27"/>
      <c r="B50" s="18" t="s">
        <v>10</v>
      </c>
      <c r="C50" s="63">
        <f>D48/C48</f>
        <v>1.097771337887256</v>
      </c>
      <c r="D50" s="64"/>
      <c r="E50" s="63">
        <f>F48/E48</f>
        <v>1.0547617371718168</v>
      </c>
      <c r="F50" s="64"/>
      <c r="G50" s="63">
        <f>H48/G48</f>
        <v>1.0543271635817908</v>
      </c>
      <c r="H50" s="64"/>
    </row>
    <row r="51" spans="1:17" x14ac:dyDescent="0.2">
      <c r="C51" s="2"/>
      <c r="D51" s="2"/>
    </row>
    <row r="52" spans="1:17" x14ac:dyDescent="0.2">
      <c r="A52" s="65" t="s">
        <v>21</v>
      </c>
      <c r="B52" s="3" t="s">
        <v>27</v>
      </c>
      <c r="C52" s="4">
        <v>2691</v>
      </c>
      <c r="D52" s="4">
        <v>3575</v>
      </c>
      <c r="E52" s="4">
        <v>2495</v>
      </c>
      <c r="F52" s="4">
        <v>3500</v>
      </c>
      <c r="G52" s="4">
        <v>1715</v>
      </c>
      <c r="H52" s="4">
        <v>2348</v>
      </c>
      <c r="N52" s="2"/>
      <c r="O52" s="2"/>
      <c r="P52" s="2"/>
      <c r="Q52" s="2"/>
    </row>
    <row r="53" spans="1:17" x14ac:dyDescent="0.2">
      <c r="A53" s="65" t="s">
        <v>2</v>
      </c>
      <c r="B53" s="3" t="s">
        <v>28</v>
      </c>
      <c r="C53" s="4">
        <v>864</v>
      </c>
      <c r="D53" s="4">
        <v>800</v>
      </c>
      <c r="E53" s="4">
        <v>809</v>
      </c>
      <c r="F53" s="4">
        <v>780</v>
      </c>
      <c r="G53" s="4">
        <v>672</v>
      </c>
      <c r="H53" s="4">
        <v>625</v>
      </c>
      <c r="N53" s="2"/>
      <c r="O53" s="2"/>
      <c r="P53" s="2"/>
      <c r="Q53" s="2"/>
    </row>
    <row r="54" spans="1:17" x14ac:dyDescent="0.2">
      <c r="A54" s="65"/>
      <c r="B54" s="3" t="s">
        <v>29</v>
      </c>
      <c r="C54" s="4">
        <v>186</v>
      </c>
      <c r="D54" s="4">
        <v>275</v>
      </c>
      <c r="E54" s="4">
        <v>142</v>
      </c>
      <c r="F54" s="4">
        <v>168</v>
      </c>
      <c r="G54" s="4">
        <v>147</v>
      </c>
      <c r="H54" s="4">
        <v>116</v>
      </c>
      <c r="N54" s="2"/>
      <c r="O54" s="2"/>
      <c r="P54" s="2"/>
      <c r="Q54" s="2"/>
    </row>
    <row r="55" spans="1:17" x14ac:dyDescent="0.2">
      <c r="A55" s="65" t="s">
        <v>2</v>
      </c>
      <c r="B55" s="3" t="s">
        <v>30</v>
      </c>
      <c r="C55" s="4">
        <v>1817</v>
      </c>
      <c r="D55" s="4">
        <v>1677</v>
      </c>
      <c r="E55" s="4">
        <v>1766</v>
      </c>
      <c r="F55" s="4">
        <v>1872</v>
      </c>
      <c r="G55" s="4">
        <v>1340</v>
      </c>
      <c r="H55" s="4">
        <v>1325</v>
      </c>
      <c r="N55" s="2"/>
      <c r="O55" s="2"/>
      <c r="P55" s="2"/>
      <c r="Q55" s="2"/>
    </row>
    <row r="56" spans="1:17" ht="13.5" thickBot="1" x14ac:dyDescent="0.25">
      <c r="A56" s="65" t="s">
        <v>2</v>
      </c>
      <c r="B56" s="10" t="s">
        <v>15</v>
      </c>
      <c r="C56" s="11">
        <v>3309</v>
      </c>
      <c r="D56" s="11">
        <v>3313</v>
      </c>
      <c r="E56" s="38">
        <v>3265</v>
      </c>
      <c r="F56" s="11">
        <v>3283</v>
      </c>
      <c r="G56" s="11">
        <v>2379</v>
      </c>
      <c r="H56" s="11">
        <v>2354</v>
      </c>
      <c r="N56" s="2"/>
      <c r="O56" s="2"/>
      <c r="P56" s="2"/>
      <c r="Q56" s="2"/>
    </row>
    <row r="57" spans="1:17" ht="13.5" thickTop="1" x14ac:dyDescent="0.2">
      <c r="A57" s="65"/>
      <c r="B57" s="16" t="s">
        <v>4</v>
      </c>
      <c r="C57" s="17">
        <v>8867</v>
      </c>
      <c r="D57" s="17">
        <v>9640</v>
      </c>
      <c r="E57" s="17">
        <v>8477</v>
      </c>
      <c r="F57" s="17">
        <v>9603</v>
      </c>
      <c r="G57" s="17">
        <v>6253</v>
      </c>
      <c r="H57" s="17">
        <v>6768</v>
      </c>
      <c r="N57" s="2"/>
      <c r="O57" s="2"/>
      <c r="P57" s="2"/>
      <c r="Q57" s="2"/>
    </row>
    <row r="58" spans="1:17" x14ac:dyDescent="0.2">
      <c r="A58" s="27"/>
      <c r="B58" s="14"/>
      <c r="C58" s="15"/>
      <c r="D58" s="15"/>
      <c r="E58" s="15"/>
      <c r="F58" s="15"/>
      <c r="G58" s="15"/>
      <c r="H58" s="15"/>
    </row>
    <row r="59" spans="1:17" x14ac:dyDescent="0.2">
      <c r="A59" s="27"/>
      <c r="B59" s="18" t="s">
        <v>10</v>
      </c>
      <c r="C59" s="63">
        <f>D57/C57</f>
        <v>1.087177173790459</v>
      </c>
      <c r="D59" s="64"/>
      <c r="E59" s="63">
        <f>F57/E57</f>
        <v>1.1328300106169635</v>
      </c>
      <c r="F59" s="64"/>
      <c r="G59" s="63">
        <f>H57/G57</f>
        <v>1.0823604669758515</v>
      </c>
      <c r="H59" s="64"/>
    </row>
    <row r="60" spans="1:17" x14ac:dyDescent="0.2">
      <c r="C60" s="2"/>
      <c r="D60" s="2"/>
    </row>
    <row r="61" spans="1:17" x14ac:dyDescent="0.2">
      <c r="A61" s="65" t="s">
        <v>22</v>
      </c>
      <c r="B61" s="3" t="s">
        <v>27</v>
      </c>
      <c r="C61" s="4">
        <v>1507</v>
      </c>
      <c r="D61" s="4">
        <v>1698</v>
      </c>
      <c r="E61" s="4">
        <v>1454</v>
      </c>
      <c r="F61" s="4">
        <v>1857</v>
      </c>
      <c r="G61" s="4">
        <v>1037</v>
      </c>
      <c r="H61" s="4">
        <v>1214</v>
      </c>
    </row>
    <row r="62" spans="1:17" x14ac:dyDescent="0.2">
      <c r="A62" s="65" t="s">
        <v>2</v>
      </c>
      <c r="B62" s="3" t="s">
        <v>28</v>
      </c>
      <c r="C62" s="4">
        <v>570</v>
      </c>
      <c r="D62" s="4">
        <v>689</v>
      </c>
      <c r="E62" s="4">
        <v>745</v>
      </c>
      <c r="F62" s="4">
        <v>687</v>
      </c>
      <c r="G62" s="4">
        <v>504</v>
      </c>
      <c r="H62" s="4">
        <v>343</v>
      </c>
    </row>
    <row r="63" spans="1:17" x14ac:dyDescent="0.2">
      <c r="A63" s="65"/>
      <c r="B63" s="3" t="s">
        <v>29</v>
      </c>
      <c r="C63" s="4">
        <v>100</v>
      </c>
      <c r="D63" s="4">
        <v>206</v>
      </c>
      <c r="E63" s="4">
        <v>116</v>
      </c>
      <c r="F63" s="4">
        <v>144</v>
      </c>
      <c r="G63" s="4">
        <v>84</v>
      </c>
      <c r="H63" s="4">
        <v>35</v>
      </c>
    </row>
    <row r="64" spans="1:17" x14ac:dyDescent="0.2">
      <c r="A64" s="65" t="s">
        <v>2</v>
      </c>
      <c r="B64" s="3" t="s">
        <v>30</v>
      </c>
      <c r="C64" s="4">
        <v>1151</v>
      </c>
      <c r="D64" s="4">
        <v>1186</v>
      </c>
      <c r="E64" s="4">
        <v>1174</v>
      </c>
      <c r="F64" s="4">
        <v>1153</v>
      </c>
      <c r="G64" s="4">
        <v>837</v>
      </c>
      <c r="H64" s="4">
        <v>833</v>
      </c>
    </row>
    <row r="65" spans="1:17" ht="13.5" thickBot="1" x14ac:dyDescent="0.25">
      <c r="A65" s="65" t="s">
        <v>2</v>
      </c>
      <c r="B65" s="10" t="s">
        <v>15</v>
      </c>
      <c r="C65" s="11">
        <v>2051</v>
      </c>
      <c r="D65" s="11">
        <v>2034</v>
      </c>
      <c r="E65" s="38">
        <v>2021</v>
      </c>
      <c r="F65" s="11">
        <v>1993</v>
      </c>
      <c r="G65" s="11">
        <v>1369</v>
      </c>
      <c r="H65" s="11">
        <v>1384</v>
      </c>
    </row>
    <row r="66" spans="1:17" ht="13.5" thickTop="1" x14ac:dyDescent="0.2">
      <c r="A66" s="65"/>
      <c r="B66" s="16" t="s">
        <v>4</v>
      </c>
      <c r="C66" s="17">
        <v>5379</v>
      </c>
      <c r="D66" s="17">
        <v>5813</v>
      </c>
      <c r="E66" s="17">
        <v>5510</v>
      </c>
      <c r="F66" s="17">
        <v>5834</v>
      </c>
      <c r="G66" s="17">
        <v>3831</v>
      </c>
      <c r="H66" s="17">
        <v>3809</v>
      </c>
    </row>
    <row r="67" spans="1:17" x14ac:dyDescent="0.2">
      <c r="A67" s="27"/>
      <c r="B67" s="14"/>
      <c r="C67" s="15"/>
      <c r="D67" s="15"/>
      <c r="E67" s="15"/>
      <c r="F67" s="15"/>
      <c r="G67" s="15"/>
      <c r="H67" s="15"/>
    </row>
    <row r="68" spans="1:17" x14ac:dyDescent="0.2">
      <c r="A68" s="27"/>
      <c r="B68" s="18" t="s">
        <v>10</v>
      </c>
      <c r="C68" s="63">
        <f>D66/C66</f>
        <v>1.0806841420338353</v>
      </c>
      <c r="D68" s="64"/>
      <c r="E68" s="63">
        <f>F66/E66</f>
        <v>1.0588021778584391</v>
      </c>
      <c r="F68" s="64"/>
      <c r="G68" s="63">
        <f>H66/G66</f>
        <v>0.9942573740537719</v>
      </c>
      <c r="H68" s="64"/>
    </row>
    <row r="69" spans="1:17" x14ac:dyDescent="0.2">
      <c r="C69" s="2"/>
      <c r="D69" s="2"/>
    </row>
    <row r="70" spans="1:17" x14ac:dyDescent="0.2">
      <c r="A70" s="65" t="s">
        <v>23</v>
      </c>
      <c r="B70" s="3" t="s">
        <v>27</v>
      </c>
      <c r="C70" s="4">
        <v>2054</v>
      </c>
      <c r="D70" s="4">
        <v>2261</v>
      </c>
      <c r="E70" s="4">
        <v>2070</v>
      </c>
      <c r="F70" s="4">
        <v>2221</v>
      </c>
      <c r="G70" s="4">
        <v>1415</v>
      </c>
      <c r="H70" s="4">
        <v>1568</v>
      </c>
      <c r="N70" s="2"/>
      <c r="O70" s="2"/>
      <c r="P70" s="2"/>
      <c r="Q70" s="2"/>
    </row>
    <row r="71" spans="1:17" x14ac:dyDescent="0.2">
      <c r="A71" s="65"/>
      <c r="B71" s="3" t="s">
        <v>28</v>
      </c>
      <c r="C71" s="4">
        <v>681</v>
      </c>
      <c r="D71" s="4">
        <v>780</v>
      </c>
      <c r="E71" s="4">
        <v>762</v>
      </c>
      <c r="F71" s="4">
        <v>784</v>
      </c>
      <c r="G71" s="4">
        <v>410</v>
      </c>
      <c r="H71" s="4">
        <v>445</v>
      </c>
      <c r="N71" s="2"/>
      <c r="O71" s="2"/>
      <c r="P71" s="2"/>
      <c r="Q71" s="2"/>
    </row>
    <row r="72" spans="1:17" x14ac:dyDescent="0.2">
      <c r="A72" s="65" t="s">
        <v>2</v>
      </c>
      <c r="B72" s="3" t="s">
        <v>29</v>
      </c>
      <c r="C72" s="4">
        <v>234</v>
      </c>
      <c r="D72" s="4">
        <v>296</v>
      </c>
      <c r="E72" s="4">
        <v>259</v>
      </c>
      <c r="F72" s="4">
        <v>202</v>
      </c>
      <c r="G72" s="4">
        <v>156</v>
      </c>
      <c r="H72" s="4">
        <v>171</v>
      </c>
      <c r="N72" s="2"/>
      <c r="O72" s="2"/>
      <c r="P72" s="2"/>
      <c r="Q72" s="2"/>
    </row>
    <row r="73" spans="1:17" x14ac:dyDescent="0.2">
      <c r="A73" s="65" t="s">
        <v>2</v>
      </c>
      <c r="B73" s="3" t="s">
        <v>30</v>
      </c>
      <c r="C73" s="4">
        <v>1636</v>
      </c>
      <c r="D73" s="4">
        <v>1665</v>
      </c>
      <c r="E73" s="4">
        <v>1746</v>
      </c>
      <c r="F73" s="4">
        <v>1767</v>
      </c>
      <c r="G73" s="4">
        <v>1283</v>
      </c>
      <c r="H73" s="4">
        <v>1292</v>
      </c>
      <c r="N73" s="2"/>
      <c r="O73" s="2"/>
      <c r="P73" s="2"/>
      <c r="Q73" s="2"/>
    </row>
    <row r="74" spans="1:17" ht="13.5" thickBot="1" x14ac:dyDescent="0.25">
      <c r="A74" s="65" t="s">
        <v>2</v>
      </c>
      <c r="B74" s="10" t="s">
        <v>15</v>
      </c>
      <c r="C74" s="11">
        <v>2411</v>
      </c>
      <c r="D74" s="11">
        <v>2449</v>
      </c>
      <c r="E74" s="38">
        <v>2550</v>
      </c>
      <c r="F74" s="11">
        <v>2420</v>
      </c>
      <c r="G74" s="11">
        <v>1697</v>
      </c>
      <c r="H74" s="11">
        <v>1818</v>
      </c>
      <c r="N74" s="2"/>
      <c r="O74" s="2"/>
      <c r="P74" s="2"/>
      <c r="Q74" s="2"/>
    </row>
    <row r="75" spans="1:17" ht="13.5" thickTop="1" x14ac:dyDescent="0.2">
      <c r="A75" s="65"/>
      <c r="B75" s="16" t="s">
        <v>4</v>
      </c>
      <c r="C75" s="17">
        <v>7016</v>
      </c>
      <c r="D75" s="17">
        <v>7451</v>
      </c>
      <c r="E75" s="17">
        <v>7387</v>
      </c>
      <c r="F75" s="17">
        <v>7394</v>
      </c>
      <c r="G75" s="17">
        <v>4961</v>
      </c>
      <c r="H75" s="17">
        <v>5294</v>
      </c>
      <c r="N75" s="2"/>
      <c r="O75" s="2"/>
      <c r="P75" s="2"/>
      <c r="Q75" s="2"/>
    </row>
    <row r="76" spans="1:17" x14ac:dyDescent="0.2">
      <c r="A76" s="27"/>
      <c r="B76" s="14"/>
      <c r="C76" s="15"/>
      <c r="D76" s="15"/>
      <c r="E76" s="15"/>
      <c r="F76" s="15"/>
      <c r="G76" s="15"/>
      <c r="H76" s="15"/>
    </row>
    <row r="77" spans="1:17" x14ac:dyDescent="0.2">
      <c r="A77" s="27"/>
      <c r="B77" s="18" t="s">
        <v>10</v>
      </c>
      <c r="C77" s="63">
        <f>D75/C75</f>
        <v>1.0620011402508551</v>
      </c>
      <c r="D77" s="64"/>
      <c r="E77" s="63">
        <f>F75/E75</f>
        <v>1.0009476106673887</v>
      </c>
      <c r="F77" s="64"/>
      <c r="G77" s="63">
        <f>H75/G75</f>
        <v>1.0671235637976215</v>
      </c>
      <c r="H77" s="64"/>
    </row>
    <row r="78" spans="1:17" x14ac:dyDescent="0.2">
      <c r="C78" s="2"/>
      <c r="D78" s="2"/>
    </row>
    <row r="79" spans="1:17" x14ac:dyDescent="0.2">
      <c r="A79" s="65" t="s">
        <v>24</v>
      </c>
      <c r="B79" s="3" t="s">
        <v>27</v>
      </c>
      <c r="C79" s="4">
        <v>2886</v>
      </c>
      <c r="D79" s="4">
        <v>2835</v>
      </c>
      <c r="E79" s="4">
        <v>2878</v>
      </c>
      <c r="F79" s="4">
        <v>3061</v>
      </c>
      <c r="G79" s="4">
        <v>1975</v>
      </c>
      <c r="H79" s="4">
        <v>2348</v>
      </c>
      <c r="N79" s="2"/>
      <c r="O79" s="2"/>
      <c r="P79" s="2"/>
      <c r="Q79" s="2"/>
    </row>
    <row r="80" spans="1:17" x14ac:dyDescent="0.2">
      <c r="A80" s="65" t="s">
        <v>2</v>
      </c>
      <c r="B80" s="3" t="s">
        <v>28</v>
      </c>
      <c r="C80" s="4">
        <v>1036</v>
      </c>
      <c r="D80" s="4">
        <v>1017</v>
      </c>
      <c r="E80" s="4">
        <v>818</v>
      </c>
      <c r="F80" s="4">
        <v>866</v>
      </c>
      <c r="G80" s="4">
        <v>585</v>
      </c>
      <c r="H80" s="4">
        <v>551</v>
      </c>
      <c r="N80" s="2"/>
      <c r="O80" s="2"/>
      <c r="P80" s="2"/>
      <c r="Q80" s="2"/>
    </row>
    <row r="81" spans="1:17" x14ac:dyDescent="0.2">
      <c r="A81" s="65"/>
      <c r="B81" s="3" t="s">
        <v>29</v>
      </c>
      <c r="C81" s="4">
        <v>214</v>
      </c>
      <c r="D81" s="4">
        <v>185</v>
      </c>
      <c r="E81" s="4">
        <v>185</v>
      </c>
      <c r="F81" s="4">
        <v>177</v>
      </c>
      <c r="G81" s="4">
        <v>135</v>
      </c>
      <c r="H81" s="4">
        <v>141</v>
      </c>
      <c r="N81" s="2"/>
      <c r="O81" s="2"/>
      <c r="P81" s="2"/>
      <c r="Q81" s="2"/>
    </row>
    <row r="82" spans="1:17" x14ac:dyDescent="0.2">
      <c r="A82" s="65" t="s">
        <v>2</v>
      </c>
      <c r="B82" s="3" t="s">
        <v>30</v>
      </c>
      <c r="C82" s="4">
        <v>1870</v>
      </c>
      <c r="D82" s="4">
        <v>1823</v>
      </c>
      <c r="E82" s="4">
        <v>2073</v>
      </c>
      <c r="F82" s="4">
        <v>2157</v>
      </c>
      <c r="G82" s="4">
        <v>1516</v>
      </c>
      <c r="H82" s="4">
        <v>1548</v>
      </c>
      <c r="N82" s="2"/>
      <c r="O82" s="2"/>
      <c r="P82" s="2"/>
      <c r="Q82" s="2"/>
    </row>
    <row r="83" spans="1:17" ht="13.5" thickBot="1" x14ac:dyDescent="0.25">
      <c r="A83" s="65" t="s">
        <v>2</v>
      </c>
      <c r="B83" s="10" t="s">
        <v>15</v>
      </c>
      <c r="C83" s="11">
        <v>4183</v>
      </c>
      <c r="D83" s="11">
        <v>4218</v>
      </c>
      <c r="E83" s="38">
        <v>3971</v>
      </c>
      <c r="F83" s="11">
        <v>3940</v>
      </c>
      <c r="G83" s="11">
        <v>2711</v>
      </c>
      <c r="H83" s="11">
        <v>2680</v>
      </c>
      <c r="N83" s="2"/>
      <c r="O83" s="2"/>
      <c r="P83" s="2"/>
      <c r="Q83" s="2"/>
    </row>
    <row r="84" spans="1:17" ht="13.5" thickTop="1" x14ac:dyDescent="0.2">
      <c r="A84" s="65"/>
      <c r="B84" s="16" t="s">
        <v>4</v>
      </c>
      <c r="C84" s="17">
        <v>10189</v>
      </c>
      <c r="D84" s="17">
        <v>10078</v>
      </c>
      <c r="E84" s="17">
        <v>9925</v>
      </c>
      <c r="F84" s="17">
        <v>10201</v>
      </c>
      <c r="G84" s="17">
        <v>6922</v>
      </c>
      <c r="H84" s="17">
        <v>7268</v>
      </c>
      <c r="N84" s="2"/>
      <c r="O84" s="2"/>
      <c r="P84" s="2"/>
      <c r="Q84" s="2"/>
    </row>
    <row r="85" spans="1:17" x14ac:dyDescent="0.2">
      <c r="A85" s="27"/>
      <c r="B85" s="14"/>
      <c r="C85" s="15"/>
      <c r="D85" s="15"/>
      <c r="E85" s="15"/>
      <c r="F85" s="15"/>
      <c r="G85" s="15"/>
      <c r="H85" s="15"/>
    </row>
    <row r="86" spans="1:17" x14ac:dyDescent="0.2">
      <c r="A86" s="27"/>
      <c r="B86" s="18" t="s">
        <v>10</v>
      </c>
      <c r="C86" s="63">
        <f>D84/C84</f>
        <v>0.98910589851800956</v>
      </c>
      <c r="D86" s="64"/>
      <c r="E86" s="63">
        <f>F84/E84</f>
        <v>1.0278085642317381</v>
      </c>
      <c r="F86" s="64"/>
      <c r="G86" s="63">
        <f>H84/G84</f>
        <v>1.0499855533082925</v>
      </c>
      <c r="H86" s="64"/>
    </row>
    <row r="88" spans="1:17" x14ac:dyDescent="0.2">
      <c r="A88" s="65" t="s">
        <v>25</v>
      </c>
      <c r="B88" s="3" t="s">
        <v>27</v>
      </c>
      <c r="C88" s="4">
        <v>2347</v>
      </c>
      <c r="D88" s="4">
        <v>2706</v>
      </c>
      <c r="E88" s="4">
        <v>2156</v>
      </c>
      <c r="F88" s="4">
        <v>2871</v>
      </c>
      <c r="G88" s="4">
        <v>1511</v>
      </c>
      <c r="H88" s="4">
        <v>2265</v>
      </c>
      <c r="N88" s="2"/>
      <c r="O88" s="2"/>
      <c r="P88" s="2"/>
      <c r="Q88" s="2"/>
    </row>
    <row r="89" spans="1:17" x14ac:dyDescent="0.2">
      <c r="A89" s="65" t="s">
        <v>2</v>
      </c>
      <c r="B89" s="3" t="s">
        <v>28</v>
      </c>
      <c r="C89" s="4">
        <v>702</v>
      </c>
      <c r="D89" s="4">
        <v>780</v>
      </c>
      <c r="E89" s="4">
        <v>655</v>
      </c>
      <c r="F89" s="4">
        <v>629</v>
      </c>
      <c r="G89" s="4">
        <v>399</v>
      </c>
      <c r="H89" s="4">
        <v>545</v>
      </c>
      <c r="N89" s="2"/>
      <c r="O89" s="2"/>
      <c r="P89" s="2"/>
      <c r="Q89" s="2"/>
    </row>
    <row r="90" spans="1:17" x14ac:dyDescent="0.2">
      <c r="A90" s="65"/>
      <c r="B90" s="3" t="s">
        <v>29</v>
      </c>
      <c r="C90" s="4">
        <v>286</v>
      </c>
      <c r="D90" s="4">
        <v>241</v>
      </c>
      <c r="E90" s="4">
        <v>249</v>
      </c>
      <c r="F90" s="4">
        <v>250</v>
      </c>
      <c r="G90" s="4">
        <v>139</v>
      </c>
      <c r="H90" s="4">
        <v>269</v>
      </c>
      <c r="N90" s="2"/>
      <c r="O90" s="2"/>
      <c r="P90" s="2"/>
      <c r="Q90" s="2"/>
    </row>
    <row r="91" spans="1:17" x14ac:dyDescent="0.2">
      <c r="A91" s="65" t="s">
        <v>2</v>
      </c>
      <c r="B91" s="3" t="s">
        <v>30</v>
      </c>
      <c r="C91" s="4">
        <v>1606</v>
      </c>
      <c r="D91" s="4">
        <v>1569</v>
      </c>
      <c r="E91" s="4">
        <v>1931</v>
      </c>
      <c r="F91" s="4">
        <v>1854</v>
      </c>
      <c r="G91" s="4">
        <v>1332</v>
      </c>
      <c r="H91" s="4">
        <v>1272</v>
      </c>
      <c r="N91" s="2"/>
      <c r="O91" s="2"/>
      <c r="P91" s="2"/>
      <c r="Q91" s="2"/>
    </row>
    <row r="92" spans="1:17" ht="13.5" thickBot="1" x14ac:dyDescent="0.25">
      <c r="A92" s="65" t="s">
        <v>2</v>
      </c>
      <c r="B92" s="10" t="s">
        <v>15</v>
      </c>
      <c r="C92" s="11">
        <v>2935</v>
      </c>
      <c r="D92" s="11">
        <v>2966</v>
      </c>
      <c r="E92" s="38">
        <v>2671</v>
      </c>
      <c r="F92" s="11">
        <v>2670</v>
      </c>
      <c r="G92" s="11">
        <v>2109</v>
      </c>
      <c r="H92" s="11">
        <v>2060</v>
      </c>
      <c r="N92" s="2"/>
      <c r="O92" s="2"/>
      <c r="P92" s="2"/>
      <c r="Q92" s="2"/>
    </row>
    <row r="93" spans="1:17" ht="13.5" thickTop="1" x14ac:dyDescent="0.2">
      <c r="A93" s="65"/>
      <c r="B93" s="16" t="s">
        <v>4</v>
      </c>
      <c r="C93" s="17">
        <v>7876</v>
      </c>
      <c r="D93" s="17">
        <v>8262</v>
      </c>
      <c r="E93" s="17">
        <v>7662</v>
      </c>
      <c r="F93" s="17">
        <v>8274</v>
      </c>
      <c r="G93" s="17">
        <v>5490</v>
      </c>
      <c r="H93" s="17">
        <v>6411</v>
      </c>
      <c r="N93" s="2"/>
      <c r="O93" s="2"/>
      <c r="P93" s="2"/>
      <c r="Q93" s="2"/>
    </row>
    <row r="94" spans="1:17" x14ac:dyDescent="0.2">
      <c r="A94" s="27"/>
      <c r="B94" s="14"/>
      <c r="C94" s="15"/>
      <c r="D94" s="15"/>
      <c r="E94" s="15"/>
      <c r="F94" s="15"/>
      <c r="G94" s="15"/>
      <c r="H94" s="15"/>
    </row>
    <row r="95" spans="1:17" x14ac:dyDescent="0.2">
      <c r="A95" s="27"/>
      <c r="B95" s="18" t="s">
        <v>10</v>
      </c>
      <c r="C95" s="63">
        <f>D93/C93</f>
        <v>1.0490096495683088</v>
      </c>
      <c r="D95" s="64"/>
      <c r="E95" s="63">
        <f>F93/E93</f>
        <v>1.0798747063429914</v>
      </c>
      <c r="F95" s="64"/>
      <c r="G95" s="63">
        <f>H93/G93</f>
        <v>1.16775956284153</v>
      </c>
      <c r="H95" s="64"/>
    </row>
    <row r="97" spans="1:1" x14ac:dyDescent="0.2">
      <c r="A97" s="46" t="s">
        <v>43</v>
      </c>
    </row>
    <row r="98" spans="1:1" x14ac:dyDescent="0.2">
      <c r="A98" s="12" t="s">
        <v>5</v>
      </c>
    </row>
  </sheetData>
  <mergeCells count="40">
    <mergeCell ref="A70:A75"/>
    <mergeCell ref="A88:A93"/>
    <mergeCell ref="A79:A84"/>
    <mergeCell ref="A61:A66"/>
    <mergeCell ref="A7:A11"/>
    <mergeCell ref="A15:A20"/>
    <mergeCell ref="A24:A29"/>
    <mergeCell ref="A33:A38"/>
    <mergeCell ref="A52:A57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43:A48"/>
    <mergeCell ref="C50:D50"/>
    <mergeCell ref="E50:F50"/>
    <mergeCell ref="G50:H50"/>
    <mergeCell ref="C59:D59"/>
    <mergeCell ref="E59:F59"/>
    <mergeCell ref="G59:H59"/>
    <mergeCell ref="C68:D68"/>
    <mergeCell ref="E68:F68"/>
    <mergeCell ref="G68:H68"/>
    <mergeCell ref="C95:D95"/>
    <mergeCell ref="E95:F95"/>
    <mergeCell ref="G95:H95"/>
    <mergeCell ref="C77:D77"/>
    <mergeCell ref="E77:F77"/>
    <mergeCell ref="G77:H77"/>
    <mergeCell ref="C86:D86"/>
    <mergeCell ref="E86:F86"/>
    <mergeCell ref="G86:H86"/>
  </mergeCells>
  <conditionalFormatting sqref="E13:F13">
    <cfRule type="cellIs" dxfId="79" priority="119" operator="greaterThan">
      <formula>1</formula>
    </cfRule>
    <cfRule type="cellIs" dxfId="78" priority="120" operator="lessThan">
      <formula>1</formula>
    </cfRule>
  </conditionalFormatting>
  <conditionalFormatting sqref="G13:H13">
    <cfRule type="cellIs" dxfId="77" priority="117" operator="greaterThan">
      <formula>1</formula>
    </cfRule>
    <cfRule type="cellIs" dxfId="76" priority="118" operator="lessThan">
      <formula>1</formula>
    </cfRule>
  </conditionalFormatting>
  <conditionalFormatting sqref="C22:D22">
    <cfRule type="cellIs" dxfId="75" priority="115" operator="greaterThan">
      <formula>1</formula>
    </cfRule>
    <cfRule type="cellIs" dxfId="74" priority="116" operator="lessThan">
      <formula>1</formula>
    </cfRule>
  </conditionalFormatting>
  <conditionalFormatting sqref="E22:F22">
    <cfRule type="cellIs" dxfId="73" priority="113" operator="greaterThan">
      <formula>1</formula>
    </cfRule>
    <cfRule type="cellIs" dxfId="72" priority="114" operator="lessThan">
      <formula>1</formula>
    </cfRule>
  </conditionalFormatting>
  <conditionalFormatting sqref="G22:H22">
    <cfRule type="cellIs" dxfId="71" priority="111" operator="greaterThan">
      <formula>1</formula>
    </cfRule>
    <cfRule type="cellIs" dxfId="70" priority="112" operator="lessThan">
      <formula>1</formula>
    </cfRule>
  </conditionalFormatting>
  <conditionalFormatting sqref="C31:D31">
    <cfRule type="cellIs" dxfId="69" priority="109" operator="greaterThan">
      <formula>1</formula>
    </cfRule>
    <cfRule type="cellIs" dxfId="68" priority="110" operator="lessThan">
      <formula>1</formula>
    </cfRule>
  </conditionalFormatting>
  <conditionalFormatting sqref="E31:F31">
    <cfRule type="cellIs" dxfId="67" priority="107" operator="greaterThan">
      <formula>1</formula>
    </cfRule>
    <cfRule type="cellIs" dxfId="66" priority="108" operator="lessThan">
      <formula>1</formula>
    </cfRule>
  </conditionalFormatting>
  <conditionalFormatting sqref="G31:H31">
    <cfRule type="cellIs" dxfId="65" priority="105" operator="greaterThan">
      <formula>1</formula>
    </cfRule>
    <cfRule type="cellIs" dxfId="64" priority="106" operator="lessThan">
      <formula>1</formula>
    </cfRule>
  </conditionalFormatting>
  <conditionalFormatting sqref="C40:D40">
    <cfRule type="cellIs" dxfId="63" priority="103" operator="greaterThan">
      <formula>1</formula>
    </cfRule>
    <cfRule type="cellIs" dxfId="62" priority="104" operator="lessThan">
      <formula>1</formula>
    </cfRule>
  </conditionalFormatting>
  <conditionalFormatting sqref="E40:F40">
    <cfRule type="cellIs" dxfId="61" priority="101" operator="greaterThan">
      <formula>1</formula>
    </cfRule>
    <cfRule type="cellIs" dxfId="60" priority="102" operator="lessThan">
      <formula>1</formula>
    </cfRule>
  </conditionalFormatting>
  <conditionalFormatting sqref="G40:H40">
    <cfRule type="cellIs" dxfId="59" priority="99" operator="greaterThan">
      <formula>1</formula>
    </cfRule>
    <cfRule type="cellIs" dxfId="58" priority="100" operator="lessThan">
      <formula>1</formula>
    </cfRule>
  </conditionalFormatting>
  <conditionalFormatting sqref="C13:D13">
    <cfRule type="cellIs" dxfId="57" priority="79" operator="greaterThan">
      <formula>1</formula>
    </cfRule>
    <cfRule type="cellIs" dxfId="56" priority="80" operator="lessThan">
      <formula>1</formula>
    </cfRule>
  </conditionalFormatting>
  <conditionalFormatting sqref="C50:D50">
    <cfRule type="cellIs" dxfId="55" priority="35" operator="greaterThan">
      <formula>1</formula>
    </cfRule>
    <cfRule type="cellIs" dxfId="54" priority="36" operator="lessThan">
      <formula>1</formula>
    </cfRule>
  </conditionalFormatting>
  <conditionalFormatting sqref="E50:F50">
    <cfRule type="cellIs" dxfId="53" priority="33" operator="greaterThan">
      <formula>1</formula>
    </cfRule>
    <cfRule type="cellIs" dxfId="52" priority="34" operator="lessThan">
      <formula>1</formula>
    </cfRule>
  </conditionalFormatting>
  <conditionalFormatting sqref="G50:H50">
    <cfRule type="cellIs" dxfId="51" priority="31" operator="greaterThan">
      <formula>1</formula>
    </cfRule>
    <cfRule type="cellIs" dxfId="50" priority="32" operator="lessThan">
      <formula>1</formula>
    </cfRule>
  </conditionalFormatting>
  <conditionalFormatting sqref="C59:D59">
    <cfRule type="cellIs" dxfId="49" priority="29" operator="greaterThan">
      <formula>1</formula>
    </cfRule>
    <cfRule type="cellIs" dxfId="48" priority="30" operator="lessThan">
      <formula>1</formula>
    </cfRule>
  </conditionalFormatting>
  <conditionalFormatting sqref="E59:F59">
    <cfRule type="cellIs" dxfId="47" priority="27" operator="greaterThan">
      <formula>1</formula>
    </cfRule>
    <cfRule type="cellIs" dxfId="46" priority="28" operator="lessThan">
      <formula>1</formula>
    </cfRule>
  </conditionalFormatting>
  <conditionalFormatting sqref="G59:H59">
    <cfRule type="cellIs" dxfId="45" priority="25" operator="greaterThan">
      <formula>1</formula>
    </cfRule>
    <cfRule type="cellIs" dxfId="44" priority="26" operator="lessThan">
      <formula>1</formula>
    </cfRule>
  </conditionalFormatting>
  <conditionalFormatting sqref="C68:D68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E68:F68">
    <cfRule type="cellIs" dxfId="41" priority="21" operator="greaterThan">
      <formula>1</formula>
    </cfRule>
    <cfRule type="cellIs" dxfId="40" priority="22" operator="lessThan">
      <formula>1</formula>
    </cfRule>
  </conditionalFormatting>
  <conditionalFormatting sqref="G68:H68">
    <cfRule type="cellIs" dxfId="39" priority="19" operator="greaterThan">
      <formula>1</formula>
    </cfRule>
    <cfRule type="cellIs" dxfId="38" priority="20" operator="lessThan">
      <formula>1</formula>
    </cfRule>
  </conditionalFormatting>
  <conditionalFormatting sqref="C77:D77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E77:F77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77:H77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C86:D86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86:F86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6:H86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C95:D95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E95:F95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5:H95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6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zoomScaleNormal="100" workbookViewId="0">
      <selection activeCell="D25" sqref="D2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11" ht="15.75" x14ac:dyDescent="0.25">
      <c r="A1" s="8" t="s">
        <v>16</v>
      </c>
    </row>
    <row r="2" spans="1:11" ht="15" x14ac:dyDescent="0.25">
      <c r="A2" s="9" t="s">
        <v>8</v>
      </c>
    </row>
    <row r="3" spans="1:11" x14ac:dyDescent="0.2">
      <c r="A3" s="35" t="s">
        <v>31</v>
      </c>
      <c r="B3" s="36"/>
    </row>
    <row r="4" spans="1:11" x14ac:dyDescent="0.2">
      <c r="A4" s="35" t="s">
        <v>39</v>
      </c>
    </row>
    <row r="5" spans="1:11" s="36" customFormat="1" x14ac:dyDescent="0.2">
      <c r="A5" s="35"/>
      <c r="E5" s="37"/>
    </row>
    <row r="6" spans="1:11" ht="44.25" customHeight="1" x14ac:dyDescent="0.2">
      <c r="A6" s="6" t="s">
        <v>1</v>
      </c>
      <c r="B6" s="6" t="s">
        <v>12</v>
      </c>
      <c r="C6" s="31" t="s">
        <v>35</v>
      </c>
      <c r="D6" s="31" t="s">
        <v>40</v>
      </c>
      <c r="E6" s="29"/>
      <c r="F6" s="7" t="s">
        <v>9</v>
      </c>
    </row>
    <row r="7" spans="1:11" s="24" customFormat="1" ht="27" customHeight="1" x14ac:dyDescent="0.25">
      <c r="A7" s="33" t="s">
        <v>17</v>
      </c>
      <c r="B7" s="32" t="s">
        <v>4</v>
      </c>
      <c r="C7" s="42">
        <v>15328</v>
      </c>
      <c r="D7" s="42">
        <v>12948</v>
      </c>
      <c r="E7" s="30"/>
      <c r="F7" s="23">
        <f>(D7-C7)/C7</f>
        <v>-0.1552713987473904</v>
      </c>
    </row>
    <row r="8" spans="1:11" x14ac:dyDescent="0.2">
      <c r="C8" s="2"/>
      <c r="D8" s="41"/>
      <c r="E8" s="15"/>
      <c r="F8" s="2"/>
    </row>
    <row r="9" spans="1:11" s="24" customFormat="1" ht="27" customHeight="1" x14ac:dyDescent="0.25">
      <c r="A9" s="33" t="s">
        <v>18</v>
      </c>
      <c r="B9" s="25" t="s">
        <v>4</v>
      </c>
      <c r="C9" s="39">
        <v>18591</v>
      </c>
      <c r="D9" s="43">
        <v>19553</v>
      </c>
      <c r="E9" s="30"/>
      <c r="F9" s="26">
        <f>(D9-C9)/C9</f>
        <v>5.1745468237319132E-2</v>
      </c>
    </row>
    <row r="10" spans="1:11" ht="14.45" customHeight="1" x14ac:dyDescent="0.2">
      <c r="A10" s="34"/>
      <c r="B10" s="14"/>
      <c r="C10" s="40"/>
      <c r="D10" s="44"/>
      <c r="E10" s="21"/>
      <c r="F10" s="22"/>
      <c r="H10" s="2"/>
    </row>
    <row r="11" spans="1:11" ht="27" customHeight="1" x14ac:dyDescent="0.2">
      <c r="A11" s="33" t="s">
        <v>19</v>
      </c>
      <c r="B11" s="25" t="s">
        <v>4</v>
      </c>
      <c r="C11" s="39">
        <v>2479</v>
      </c>
      <c r="D11" s="43">
        <v>1977</v>
      </c>
      <c r="E11" s="30"/>
      <c r="F11" s="26">
        <f>(D11-C11)/C11</f>
        <v>-0.20250100847115773</v>
      </c>
      <c r="H11" s="2"/>
    </row>
    <row r="12" spans="1:11" x14ac:dyDescent="0.2">
      <c r="C12" s="2"/>
      <c r="D12" s="45"/>
      <c r="E12" s="15"/>
      <c r="F12" s="2"/>
    </row>
    <row r="13" spans="1:11" s="24" customFormat="1" ht="27" customHeight="1" x14ac:dyDescent="0.2">
      <c r="A13" s="33" t="s">
        <v>26</v>
      </c>
      <c r="B13" s="25" t="s">
        <v>4</v>
      </c>
      <c r="C13" s="39">
        <v>6224</v>
      </c>
      <c r="D13" s="43">
        <v>5398</v>
      </c>
      <c r="E13" s="30"/>
      <c r="F13" s="26">
        <f>(D13-C13)/C13</f>
        <v>-0.13271208226221079</v>
      </c>
      <c r="K13" s="1"/>
    </row>
    <row r="14" spans="1:11" x14ac:dyDescent="0.2">
      <c r="C14" s="2"/>
      <c r="D14" s="45"/>
      <c r="E14" s="15"/>
    </row>
    <row r="15" spans="1:11" ht="27" customHeight="1" x14ac:dyDescent="0.2">
      <c r="A15" s="33" t="s">
        <v>20</v>
      </c>
      <c r="B15" s="25" t="s">
        <v>4</v>
      </c>
      <c r="C15" s="39">
        <v>10166</v>
      </c>
      <c r="D15" s="43">
        <v>7577</v>
      </c>
      <c r="E15" s="30"/>
      <c r="F15" s="26">
        <f>(D15-C15)/C15</f>
        <v>-0.25467243753688767</v>
      </c>
      <c r="K15" s="24"/>
    </row>
    <row r="16" spans="1:11" x14ac:dyDescent="0.2">
      <c r="D16" s="46"/>
    </row>
    <row r="17" spans="1:6" ht="27" customHeight="1" x14ac:dyDescent="0.2">
      <c r="A17" s="33" t="s">
        <v>21</v>
      </c>
      <c r="B17" s="25" t="s">
        <v>4</v>
      </c>
      <c r="C17" s="39">
        <v>9159</v>
      </c>
      <c r="D17" s="43">
        <v>6531</v>
      </c>
      <c r="E17" s="30"/>
      <c r="F17" s="26">
        <f>(D17-C17)/C17</f>
        <v>-0.28693088765149033</v>
      </c>
    </row>
    <row r="18" spans="1:6" x14ac:dyDescent="0.2">
      <c r="D18" s="46"/>
    </row>
    <row r="19" spans="1:6" ht="27" customHeight="1" x14ac:dyDescent="0.2">
      <c r="A19" s="33" t="s">
        <v>22</v>
      </c>
      <c r="B19" s="25" t="s">
        <v>4</v>
      </c>
      <c r="C19" s="39">
        <v>4523</v>
      </c>
      <c r="D19" s="43">
        <v>3629</v>
      </c>
      <c r="E19" s="30"/>
      <c r="F19" s="26">
        <f>(D19-C19)/C19</f>
        <v>-0.19765642272827769</v>
      </c>
    </row>
    <row r="20" spans="1:6" x14ac:dyDescent="0.2">
      <c r="D20" s="46"/>
    </row>
    <row r="21" spans="1:6" ht="27" customHeight="1" x14ac:dyDescent="0.2">
      <c r="A21" s="33" t="s">
        <v>23</v>
      </c>
      <c r="B21" s="25" t="s">
        <v>4</v>
      </c>
      <c r="C21" s="39">
        <v>3981</v>
      </c>
      <c r="D21" s="43">
        <v>3213</v>
      </c>
      <c r="E21" s="30"/>
      <c r="F21" s="26">
        <f>(D21-C21)/C21</f>
        <v>-0.19291635267520724</v>
      </c>
    </row>
    <row r="22" spans="1:6" x14ac:dyDescent="0.2">
      <c r="D22" s="46"/>
    </row>
    <row r="23" spans="1:6" ht="27" customHeight="1" x14ac:dyDescent="0.2">
      <c r="A23" s="33" t="s">
        <v>24</v>
      </c>
      <c r="B23" s="25" t="s">
        <v>4</v>
      </c>
      <c r="C23" s="39">
        <v>5432</v>
      </c>
      <c r="D23" s="43">
        <v>4664</v>
      </c>
      <c r="E23" s="30"/>
      <c r="F23" s="26">
        <f>(D23-C23)/C23</f>
        <v>-0.14138438880706922</v>
      </c>
    </row>
    <row r="24" spans="1:6" x14ac:dyDescent="0.2">
      <c r="D24" s="46"/>
    </row>
    <row r="25" spans="1:6" ht="27" customHeight="1" x14ac:dyDescent="0.2">
      <c r="A25" s="33" t="s">
        <v>25</v>
      </c>
      <c r="B25" s="25" t="s">
        <v>4</v>
      </c>
      <c r="C25" s="39">
        <v>5777</v>
      </c>
      <c r="D25" s="43">
        <v>4794</v>
      </c>
      <c r="E25" s="30"/>
      <c r="F25" s="26">
        <f>(D25-C25)/C25</f>
        <v>-0.17015752120477756</v>
      </c>
    </row>
    <row r="27" spans="1:6" x14ac:dyDescent="0.2">
      <c r="A27" s="46" t="s">
        <v>43</v>
      </c>
    </row>
    <row r="28" spans="1:6" x14ac:dyDescent="0.2">
      <c r="A28" s="12" t="s">
        <v>5</v>
      </c>
    </row>
  </sheetData>
  <conditionalFormatting sqref="F7">
    <cfRule type="cellIs" dxfId="19" priority="41" operator="lessThan">
      <formula>0</formula>
    </cfRule>
    <cfRule type="cellIs" dxfId="18" priority="42" operator="greaterThan">
      <formula>0</formula>
    </cfRule>
  </conditionalFormatting>
  <conditionalFormatting sqref="F9">
    <cfRule type="cellIs" dxfId="17" priority="39" operator="lessThan">
      <formula>0</formula>
    </cfRule>
    <cfRule type="cellIs" dxfId="16" priority="40" operator="greaterThan">
      <formula>0</formula>
    </cfRule>
  </conditionalFormatting>
  <conditionalFormatting sqref="F11">
    <cfRule type="cellIs" dxfId="15" priority="37" operator="lessThan">
      <formula>0</formula>
    </cfRule>
    <cfRule type="cellIs" dxfId="14" priority="38" operator="greaterThan">
      <formula>0</formula>
    </cfRule>
  </conditionalFormatting>
  <conditionalFormatting sqref="F13">
    <cfRule type="cellIs" dxfId="13" priority="35" operator="lessThan">
      <formula>0</formula>
    </cfRule>
    <cfRule type="cellIs" dxfId="12" priority="36" operator="greaterThan">
      <formula>0</formula>
    </cfRule>
  </conditionalFormatting>
  <conditionalFormatting sqref="F1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topLeftCell="A36" zoomScaleNormal="100" workbookViewId="0">
      <selection activeCell="C8" sqref="C8:O84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9" width="11" style="1" customWidth="1"/>
    <col min="10" max="12" width="9.140625" style="1"/>
    <col min="13" max="14" width="10.5703125" style="1" customWidth="1"/>
    <col min="15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31</v>
      </c>
      <c r="B3" s="36"/>
    </row>
    <row r="4" spans="1:15" x14ac:dyDescent="0.2">
      <c r="A4" s="35" t="s">
        <v>38</v>
      </c>
    </row>
    <row r="6" spans="1:15" ht="25.5" customHeight="1" x14ac:dyDescent="0.2">
      <c r="A6" s="6" t="s">
        <v>1</v>
      </c>
      <c r="B6" s="6" t="s">
        <v>12</v>
      </c>
      <c r="C6" s="7" t="s">
        <v>34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61">
        <v>43738</v>
      </c>
      <c r="O6" s="7" t="s">
        <v>0</v>
      </c>
    </row>
    <row r="7" spans="1:15" ht="13.9" customHeight="1" x14ac:dyDescent="0.2">
      <c r="A7" s="66" t="s">
        <v>17</v>
      </c>
      <c r="B7" s="3" t="s">
        <v>27</v>
      </c>
      <c r="C7" s="50">
        <v>11</v>
      </c>
      <c r="D7" s="50">
        <v>17</v>
      </c>
      <c r="E7" s="50">
        <v>108</v>
      </c>
      <c r="F7" s="50">
        <v>199</v>
      </c>
      <c r="G7" s="50">
        <v>262</v>
      </c>
      <c r="H7" s="50">
        <v>424</v>
      </c>
      <c r="I7" s="50">
        <v>759</v>
      </c>
      <c r="J7" s="50">
        <v>1090</v>
      </c>
      <c r="K7" s="50">
        <v>1461</v>
      </c>
      <c r="L7" s="50">
        <v>1993</v>
      </c>
      <c r="M7" s="50">
        <v>3094</v>
      </c>
      <c r="N7" s="4">
        <v>1977</v>
      </c>
      <c r="O7" s="4">
        <v>11395</v>
      </c>
    </row>
    <row r="8" spans="1:15" x14ac:dyDescent="0.2">
      <c r="A8" s="67"/>
      <c r="B8" s="3" t="s">
        <v>28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0">
        <v>2</v>
      </c>
      <c r="K8" s="50">
        <v>3</v>
      </c>
      <c r="L8" s="50">
        <v>90</v>
      </c>
      <c r="M8" s="50">
        <v>231</v>
      </c>
      <c r="N8" s="4">
        <v>341</v>
      </c>
      <c r="O8" s="4">
        <v>667</v>
      </c>
    </row>
    <row r="9" spans="1:15" x14ac:dyDescent="0.2">
      <c r="A9" s="67"/>
      <c r="B9" s="47" t="s">
        <v>29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3">
        <v>30</v>
      </c>
      <c r="M9" s="53">
        <v>170</v>
      </c>
      <c r="N9" s="49">
        <v>311</v>
      </c>
      <c r="O9" s="49">
        <v>511</v>
      </c>
    </row>
    <row r="10" spans="1:15" ht="13.5" thickBot="1" x14ac:dyDescent="0.25">
      <c r="A10" s="67"/>
      <c r="B10" s="10" t="s">
        <v>30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1</v>
      </c>
      <c r="L10" s="55">
        <v>3</v>
      </c>
      <c r="M10" s="55">
        <v>41</v>
      </c>
      <c r="N10" s="11">
        <v>330</v>
      </c>
      <c r="O10" s="11">
        <v>375</v>
      </c>
    </row>
    <row r="11" spans="1:15" ht="13.5" thickTop="1" x14ac:dyDescent="0.2">
      <c r="A11" s="67"/>
      <c r="B11" s="16" t="s">
        <v>13</v>
      </c>
      <c r="C11" s="56">
        <v>11</v>
      </c>
      <c r="D11" s="56">
        <v>17</v>
      </c>
      <c r="E11" s="56">
        <v>108</v>
      </c>
      <c r="F11" s="56">
        <v>199</v>
      </c>
      <c r="G11" s="56">
        <v>262</v>
      </c>
      <c r="H11" s="56">
        <v>424</v>
      </c>
      <c r="I11" s="56">
        <v>759</v>
      </c>
      <c r="J11" s="56">
        <v>1092</v>
      </c>
      <c r="K11" s="56">
        <v>1465</v>
      </c>
      <c r="L11" s="56">
        <v>2116</v>
      </c>
      <c r="M11" s="56">
        <v>3536</v>
      </c>
      <c r="N11" s="19">
        <v>2959</v>
      </c>
      <c r="O11" s="19">
        <v>12948</v>
      </c>
    </row>
    <row r="12" spans="1:15" x14ac:dyDescent="0.2">
      <c r="A12" s="68"/>
      <c r="B12" s="18" t="s">
        <v>14</v>
      </c>
      <c r="C12" s="57">
        <v>8.4955205437133204E-4</v>
      </c>
      <c r="D12" s="57">
        <v>1.31294408402842E-3</v>
      </c>
      <c r="E12" s="57">
        <v>8.3410565338276205E-3</v>
      </c>
      <c r="F12" s="57">
        <v>1.5369168983626801E-2</v>
      </c>
      <c r="G12" s="57">
        <v>2.02347852950263E-2</v>
      </c>
      <c r="H12" s="57">
        <v>3.2746370095767703E-2</v>
      </c>
      <c r="I12" s="57">
        <v>5.8619091751621902E-2</v>
      </c>
      <c r="J12" s="57">
        <v>8.4337349397590397E-2</v>
      </c>
      <c r="K12" s="57">
        <v>0.113144887241273</v>
      </c>
      <c r="L12" s="57">
        <v>0.163422922459067</v>
      </c>
      <c r="M12" s="57">
        <v>0.27309236947791199</v>
      </c>
      <c r="N12" s="20">
        <v>0.228529502625888</v>
      </c>
      <c r="O12" s="20">
        <v>1</v>
      </c>
    </row>
    <row r="13" spans="1:15" x14ac:dyDescent="0.2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12.75" customHeight="1" x14ac:dyDescent="0.2">
      <c r="A14" s="66" t="s">
        <v>18</v>
      </c>
      <c r="B14" s="3" t="s">
        <v>27</v>
      </c>
      <c r="C14" s="50">
        <v>14</v>
      </c>
      <c r="D14" s="50">
        <v>6</v>
      </c>
      <c r="E14" s="50">
        <v>7</v>
      </c>
      <c r="F14" s="50">
        <v>6</v>
      </c>
      <c r="G14" s="50">
        <v>12</v>
      </c>
      <c r="H14" s="50">
        <v>48</v>
      </c>
      <c r="I14" s="50">
        <v>81</v>
      </c>
      <c r="J14" s="50">
        <v>196</v>
      </c>
      <c r="K14" s="50">
        <v>501</v>
      </c>
      <c r="L14" s="50">
        <v>1305</v>
      </c>
      <c r="M14" s="50">
        <v>5363</v>
      </c>
      <c r="N14" s="4">
        <v>8364</v>
      </c>
      <c r="O14" s="4">
        <v>15903</v>
      </c>
    </row>
    <row r="15" spans="1:15" x14ac:dyDescent="0.2">
      <c r="A15" s="67"/>
      <c r="B15" s="3" t="s">
        <v>28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0">
        <v>19</v>
      </c>
      <c r="L15" s="50">
        <v>116</v>
      </c>
      <c r="M15" s="50">
        <v>333</v>
      </c>
      <c r="N15" s="4">
        <v>632</v>
      </c>
      <c r="O15" s="4">
        <v>1100</v>
      </c>
    </row>
    <row r="16" spans="1:15" x14ac:dyDescent="0.2">
      <c r="A16" s="67"/>
      <c r="B16" s="3" t="s">
        <v>29</v>
      </c>
      <c r="C16" s="51">
        <v>0</v>
      </c>
      <c r="D16" s="51">
        <v>0</v>
      </c>
      <c r="E16" s="51">
        <v>1</v>
      </c>
      <c r="F16" s="51">
        <v>0</v>
      </c>
      <c r="G16" s="51">
        <v>0</v>
      </c>
      <c r="H16" s="51">
        <v>4</v>
      </c>
      <c r="I16" s="51">
        <v>0</v>
      </c>
      <c r="J16" s="51">
        <v>0</v>
      </c>
      <c r="K16" s="51">
        <v>2</v>
      </c>
      <c r="L16" s="50">
        <v>23</v>
      </c>
      <c r="M16" s="50">
        <v>158</v>
      </c>
      <c r="N16" s="4">
        <v>288</v>
      </c>
      <c r="O16" s="4">
        <v>476</v>
      </c>
    </row>
    <row r="17" spans="1:15" x14ac:dyDescent="0.2">
      <c r="A17" s="67"/>
      <c r="B17" s="3" t="s">
        <v>30</v>
      </c>
      <c r="C17" s="50">
        <v>40</v>
      </c>
      <c r="D17" s="50">
        <v>11</v>
      </c>
      <c r="E17" s="50">
        <v>6</v>
      </c>
      <c r="F17" s="50">
        <v>15</v>
      </c>
      <c r="G17" s="50">
        <v>22</v>
      </c>
      <c r="H17" s="50">
        <v>31</v>
      </c>
      <c r="I17" s="50">
        <v>26</v>
      </c>
      <c r="J17" s="50">
        <v>61</v>
      </c>
      <c r="K17" s="50">
        <v>72</v>
      </c>
      <c r="L17" s="50">
        <v>129</v>
      </c>
      <c r="M17" s="50">
        <v>179</v>
      </c>
      <c r="N17" s="4">
        <v>294</v>
      </c>
      <c r="O17" s="4">
        <v>886</v>
      </c>
    </row>
    <row r="18" spans="1:15" ht="13.5" thickBot="1" x14ac:dyDescent="0.25">
      <c r="A18" s="67"/>
      <c r="B18" s="10" t="s">
        <v>15</v>
      </c>
      <c r="C18" s="54">
        <v>0</v>
      </c>
      <c r="D18" s="54">
        <v>0</v>
      </c>
      <c r="E18" s="54">
        <v>0</v>
      </c>
      <c r="F18" s="54">
        <v>0</v>
      </c>
      <c r="G18" s="54">
        <v>2</v>
      </c>
      <c r="H18" s="54">
        <v>0</v>
      </c>
      <c r="I18" s="54">
        <v>2</v>
      </c>
      <c r="J18" s="54">
        <v>4</v>
      </c>
      <c r="K18" s="55">
        <v>13</v>
      </c>
      <c r="L18" s="55">
        <v>12</v>
      </c>
      <c r="M18" s="55">
        <v>58</v>
      </c>
      <c r="N18" s="11">
        <v>1097</v>
      </c>
      <c r="O18" s="11">
        <v>1188</v>
      </c>
    </row>
    <row r="19" spans="1:15" ht="13.5" thickTop="1" x14ac:dyDescent="0.2">
      <c r="A19" s="67"/>
      <c r="B19" s="16" t="s">
        <v>13</v>
      </c>
      <c r="C19" s="56">
        <v>54</v>
      </c>
      <c r="D19" s="56">
        <v>17</v>
      </c>
      <c r="E19" s="56">
        <v>14</v>
      </c>
      <c r="F19" s="56">
        <v>21</v>
      </c>
      <c r="G19" s="56">
        <v>36</v>
      </c>
      <c r="H19" s="56">
        <v>83</v>
      </c>
      <c r="I19" s="56">
        <v>109</v>
      </c>
      <c r="J19" s="56">
        <v>261</v>
      </c>
      <c r="K19" s="56">
        <v>607</v>
      </c>
      <c r="L19" s="56">
        <v>1585</v>
      </c>
      <c r="M19" s="56">
        <v>6091</v>
      </c>
      <c r="N19" s="19">
        <v>10675</v>
      </c>
      <c r="O19" s="19">
        <v>19553</v>
      </c>
    </row>
    <row r="20" spans="1:15" x14ac:dyDescent="0.2">
      <c r="A20" s="68"/>
      <c r="B20" s="18" t="s">
        <v>14</v>
      </c>
      <c r="C20" s="57">
        <v>2.7617245435482998E-3</v>
      </c>
      <c r="D20" s="57">
        <v>8.6943180074668905E-4</v>
      </c>
      <c r="E20" s="57">
        <v>7.1600265943844903E-4</v>
      </c>
      <c r="F20" s="57">
        <v>1.0740039891576701E-3</v>
      </c>
      <c r="G20" s="57">
        <v>1.8411496956988701E-3</v>
      </c>
      <c r="H20" s="57">
        <v>4.2448729095279497E-3</v>
      </c>
      <c r="I20" s="57">
        <v>5.5745921341993597E-3</v>
      </c>
      <c r="J20" s="57">
        <v>1.33483352938168E-2</v>
      </c>
      <c r="K20" s="57">
        <v>3.10438295913671E-2</v>
      </c>
      <c r="L20" s="57">
        <v>8.1061729657852993E-2</v>
      </c>
      <c r="M20" s="57">
        <v>0.31151229990282803</v>
      </c>
      <c r="N20" s="20">
        <v>0.54595202782181795</v>
      </c>
      <c r="O20" s="20">
        <v>1</v>
      </c>
    </row>
    <row r="21" spans="1:15" x14ac:dyDescent="0.2"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2"/>
      <c r="O21" s="2"/>
    </row>
    <row r="22" spans="1:15" ht="12.75" customHeight="1" x14ac:dyDescent="0.2">
      <c r="A22" s="66" t="s">
        <v>19</v>
      </c>
      <c r="B22" s="3" t="s">
        <v>27</v>
      </c>
      <c r="C22" s="51">
        <v>1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0">
        <v>3</v>
      </c>
      <c r="K22" s="50">
        <v>17</v>
      </c>
      <c r="L22" s="50">
        <v>98</v>
      </c>
      <c r="M22" s="50">
        <v>391</v>
      </c>
      <c r="N22" s="4">
        <v>818</v>
      </c>
      <c r="O22" s="4">
        <v>1328</v>
      </c>
    </row>
    <row r="23" spans="1:15" x14ac:dyDescent="0.2">
      <c r="A23" s="67"/>
      <c r="B23" s="3" t="s">
        <v>28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1</v>
      </c>
      <c r="K23" s="50">
        <v>3</v>
      </c>
      <c r="L23" s="50">
        <v>12</v>
      </c>
      <c r="M23" s="50">
        <v>34</v>
      </c>
      <c r="N23" s="4">
        <v>103</v>
      </c>
      <c r="O23" s="4">
        <v>153</v>
      </c>
    </row>
    <row r="24" spans="1:15" x14ac:dyDescent="0.2">
      <c r="A24" s="67"/>
      <c r="B24" s="3" t="s">
        <v>29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1</v>
      </c>
      <c r="L24" s="50">
        <v>6</v>
      </c>
      <c r="M24" s="50">
        <v>37</v>
      </c>
      <c r="N24" s="4">
        <v>64</v>
      </c>
      <c r="O24" s="4">
        <v>108</v>
      </c>
    </row>
    <row r="25" spans="1:15" x14ac:dyDescent="0.2">
      <c r="A25" s="67"/>
      <c r="B25" s="47" t="s">
        <v>30</v>
      </c>
      <c r="C25" s="50">
        <v>6</v>
      </c>
      <c r="D25" s="50">
        <v>2</v>
      </c>
      <c r="E25" s="50">
        <v>3</v>
      </c>
      <c r="F25" s="50">
        <v>4</v>
      </c>
      <c r="G25" s="50">
        <v>8</v>
      </c>
      <c r="H25" s="50">
        <v>9</v>
      </c>
      <c r="I25" s="50">
        <v>11</v>
      </c>
      <c r="J25" s="50">
        <v>11</v>
      </c>
      <c r="K25" s="50">
        <v>8</v>
      </c>
      <c r="L25" s="50">
        <v>31</v>
      </c>
      <c r="M25" s="50">
        <v>52</v>
      </c>
      <c r="N25" s="4">
        <v>124</v>
      </c>
      <c r="O25" s="4">
        <v>269</v>
      </c>
    </row>
    <row r="26" spans="1:15" ht="13.5" thickBot="1" x14ac:dyDescent="0.25">
      <c r="A26" s="67"/>
      <c r="B26" s="10" t="s">
        <v>15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5">
        <v>1</v>
      </c>
      <c r="M26" s="55">
        <v>5</v>
      </c>
      <c r="N26" s="11">
        <v>113</v>
      </c>
      <c r="O26" s="11">
        <v>119</v>
      </c>
    </row>
    <row r="27" spans="1:15" ht="13.5" thickTop="1" x14ac:dyDescent="0.2">
      <c r="A27" s="67"/>
      <c r="B27" s="16" t="s">
        <v>13</v>
      </c>
      <c r="C27" s="56">
        <v>7</v>
      </c>
      <c r="D27" s="56">
        <v>2</v>
      </c>
      <c r="E27" s="56">
        <v>3</v>
      </c>
      <c r="F27" s="56">
        <v>4</v>
      </c>
      <c r="G27" s="56">
        <v>8</v>
      </c>
      <c r="H27" s="56">
        <v>9</v>
      </c>
      <c r="I27" s="56">
        <v>11</v>
      </c>
      <c r="J27" s="56">
        <v>15</v>
      </c>
      <c r="K27" s="56">
        <v>29</v>
      </c>
      <c r="L27" s="56">
        <v>148</v>
      </c>
      <c r="M27" s="56">
        <v>519</v>
      </c>
      <c r="N27" s="19">
        <v>1222</v>
      </c>
      <c r="O27" s="19">
        <v>1977</v>
      </c>
    </row>
    <row r="28" spans="1:15" x14ac:dyDescent="0.2">
      <c r="A28" s="68"/>
      <c r="B28" s="18" t="s">
        <v>14</v>
      </c>
      <c r="C28" s="57">
        <v>3.5407182599898799E-3</v>
      </c>
      <c r="D28" s="57">
        <v>1.01163378856854E-3</v>
      </c>
      <c r="E28" s="57">
        <v>1.5174506828528099E-3</v>
      </c>
      <c r="F28" s="57">
        <v>2.0232675771370799E-3</v>
      </c>
      <c r="G28" s="57">
        <v>4.0465351542741503E-3</v>
      </c>
      <c r="H28" s="57">
        <v>4.5523520485584203E-3</v>
      </c>
      <c r="I28" s="57">
        <v>5.5639858371269602E-3</v>
      </c>
      <c r="J28" s="57">
        <v>7.5872534142640401E-3</v>
      </c>
      <c r="K28" s="57">
        <v>1.4668689934243801E-2</v>
      </c>
      <c r="L28" s="57">
        <v>7.4860900354071794E-2</v>
      </c>
      <c r="M28" s="57">
        <v>0.26251896813353598</v>
      </c>
      <c r="N28" s="20">
        <v>0.61810824481537696</v>
      </c>
      <c r="O28" s="20">
        <v>1</v>
      </c>
    </row>
    <row r="29" spans="1:15" x14ac:dyDescent="0.2"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2"/>
      <c r="O29" s="2"/>
    </row>
    <row r="30" spans="1:15" ht="12.75" customHeight="1" x14ac:dyDescent="0.2">
      <c r="A30" s="66" t="s">
        <v>26</v>
      </c>
      <c r="B30" s="3" t="s">
        <v>27</v>
      </c>
      <c r="C30" s="50">
        <v>10</v>
      </c>
      <c r="D30" s="50">
        <v>2</v>
      </c>
      <c r="E30" s="50">
        <v>5</v>
      </c>
      <c r="F30" s="50">
        <v>3</v>
      </c>
      <c r="G30" s="50">
        <v>12</v>
      </c>
      <c r="H30" s="50">
        <v>32</v>
      </c>
      <c r="I30" s="50">
        <v>133</v>
      </c>
      <c r="J30" s="50">
        <v>361</v>
      </c>
      <c r="K30" s="50">
        <v>530</v>
      </c>
      <c r="L30" s="50">
        <v>767</v>
      </c>
      <c r="M30" s="50">
        <v>936</v>
      </c>
      <c r="N30" s="4">
        <v>1131</v>
      </c>
      <c r="O30" s="4">
        <v>3922</v>
      </c>
    </row>
    <row r="31" spans="1:15" x14ac:dyDescent="0.2">
      <c r="A31" s="67"/>
      <c r="B31" s="3" t="s">
        <v>28</v>
      </c>
      <c r="C31" s="51">
        <v>0</v>
      </c>
      <c r="D31" s="51">
        <v>0</v>
      </c>
      <c r="E31" s="51">
        <v>0</v>
      </c>
      <c r="F31" s="51">
        <v>0</v>
      </c>
      <c r="G31" s="51">
        <v>1</v>
      </c>
      <c r="H31" s="50">
        <v>1</v>
      </c>
      <c r="I31" s="50">
        <v>3</v>
      </c>
      <c r="J31" s="50">
        <v>2</v>
      </c>
      <c r="K31" s="50">
        <v>27</v>
      </c>
      <c r="L31" s="50">
        <v>71</v>
      </c>
      <c r="M31" s="50">
        <v>128</v>
      </c>
      <c r="N31" s="4">
        <v>171</v>
      </c>
      <c r="O31" s="4">
        <v>404</v>
      </c>
    </row>
    <row r="32" spans="1:15" x14ac:dyDescent="0.2">
      <c r="A32" s="67"/>
      <c r="B32" s="3" t="s">
        <v>29</v>
      </c>
      <c r="C32" s="51">
        <v>0</v>
      </c>
      <c r="D32" s="51">
        <v>0</v>
      </c>
      <c r="E32" s="51">
        <v>0</v>
      </c>
      <c r="F32" s="51">
        <v>0</v>
      </c>
      <c r="G32" s="51">
        <v>1</v>
      </c>
      <c r="H32" s="51">
        <v>0</v>
      </c>
      <c r="I32" s="50">
        <v>1</v>
      </c>
      <c r="J32" s="50">
        <v>5</v>
      </c>
      <c r="K32" s="50">
        <v>24</v>
      </c>
      <c r="L32" s="50">
        <v>64</v>
      </c>
      <c r="M32" s="50">
        <v>77</v>
      </c>
      <c r="N32" s="4">
        <v>87</v>
      </c>
      <c r="O32" s="4">
        <v>259</v>
      </c>
    </row>
    <row r="33" spans="1:15" x14ac:dyDescent="0.2">
      <c r="A33" s="67"/>
      <c r="B33" s="47" t="s">
        <v>30</v>
      </c>
      <c r="C33" s="50">
        <v>6</v>
      </c>
      <c r="D33" s="51">
        <v>3</v>
      </c>
      <c r="E33" s="50">
        <v>5</v>
      </c>
      <c r="F33" s="50">
        <v>6</v>
      </c>
      <c r="G33" s="50">
        <v>4</v>
      </c>
      <c r="H33" s="50">
        <v>16</v>
      </c>
      <c r="I33" s="50">
        <v>7</v>
      </c>
      <c r="J33" s="50">
        <v>6</v>
      </c>
      <c r="K33" s="50">
        <v>14</v>
      </c>
      <c r="L33" s="50">
        <v>71</v>
      </c>
      <c r="M33" s="50">
        <v>112</v>
      </c>
      <c r="N33" s="4">
        <v>197</v>
      </c>
      <c r="O33" s="4">
        <v>447</v>
      </c>
    </row>
    <row r="34" spans="1:15" ht="13.5" thickBot="1" x14ac:dyDescent="0.25">
      <c r="A34" s="67"/>
      <c r="B34" s="10" t="s">
        <v>15</v>
      </c>
      <c r="C34" s="55">
        <v>1</v>
      </c>
      <c r="D34" s="54">
        <v>1</v>
      </c>
      <c r="E34" s="54">
        <v>3</v>
      </c>
      <c r="F34" s="54">
        <v>0</v>
      </c>
      <c r="G34" s="54">
        <v>0</v>
      </c>
      <c r="H34" s="54">
        <v>0</v>
      </c>
      <c r="I34" s="54">
        <v>2</v>
      </c>
      <c r="J34" s="55">
        <v>1</v>
      </c>
      <c r="K34" s="55">
        <v>1</v>
      </c>
      <c r="L34" s="55">
        <v>7</v>
      </c>
      <c r="M34" s="55">
        <v>37</v>
      </c>
      <c r="N34" s="11">
        <v>313</v>
      </c>
      <c r="O34" s="11">
        <v>366</v>
      </c>
    </row>
    <row r="35" spans="1:15" ht="13.5" thickTop="1" x14ac:dyDescent="0.2">
      <c r="A35" s="67"/>
      <c r="B35" s="16" t="s">
        <v>13</v>
      </c>
      <c r="C35" s="56">
        <v>17</v>
      </c>
      <c r="D35" s="56">
        <v>6</v>
      </c>
      <c r="E35" s="56">
        <v>13</v>
      </c>
      <c r="F35" s="56">
        <v>9</v>
      </c>
      <c r="G35" s="56">
        <v>18</v>
      </c>
      <c r="H35" s="56">
        <v>49</v>
      </c>
      <c r="I35" s="56">
        <v>146</v>
      </c>
      <c r="J35" s="56">
        <v>375</v>
      </c>
      <c r="K35" s="56">
        <v>596</v>
      </c>
      <c r="L35" s="56">
        <v>980</v>
      </c>
      <c r="M35" s="56">
        <v>1290</v>
      </c>
      <c r="N35" s="19">
        <v>1899</v>
      </c>
      <c r="O35" s="19">
        <v>5398</v>
      </c>
    </row>
    <row r="36" spans="1:15" x14ac:dyDescent="0.2">
      <c r="A36" s="68"/>
      <c r="B36" s="18" t="s">
        <v>14</v>
      </c>
      <c r="C36" s="57">
        <v>3.1493145609485002E-3</v>
      </c>
      <c r="D36" s="57">
        <v>1.11152278621712E-3</v>
      </c>
      <c r="E36" s="57">
        <v>2.4082993701370898E-3</v>
      </c>
      <c r="F36" s="57">
        <v>1.66728417932568E-3</v>
      </c>
      <c r="G36" s="57">
        <v>3.3345683586513499E-3</v>
      </c>
      <c r="H36" s="57">
        <v>9.0774360874397893E-3</v>
      </c>
      <c r="I36" s="57">
        <v>2.7047054464616499E-2</v>
      </c>
      <c r="J36" s="57">
        <v>6.9470174138569901E-2</v>
      </c>
      <c r="K36" s="57">
        <v>0.11041126343090001</v>
      </c>
      <c r="L36" s="57">
        <v>0.18154872174879599</v>
      </c>
      <c r="M36" s="57">
        <v>0.23897739903668</v>
      </c>
      <c r="N36" s="20">
        <v>0.35179696183771803</v>
      </c>
      <c r="O36" s="20">
        <v>1</v>
      </c>
    </row>
    <row r="37" spans="1:15" x14ac:dyDescent="0.2"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2"/>
      <c r="O37" s="2"/>
    </row>
    <row r="38" spans="1:15" x14ac:dyDescent="0.2">
      <c r="A38" s="66" t="s">
        <v>20</v>
      </c>
      <c r="B38" s="3" t="s">
        <v>27</v>
      </c>
      <c r="C38" s="50">
        <v>2</v>
      </c>
      <c r="D38" s="51">
        <v>1</v>
      </c>
      <c r="E38" s="50">
        <v>4</v>
      </c>
      <c r="F38" s="50">
        <v>3</v>
      </c>
      <c r="G38" s="50">
        <v>6</v>
      </c>
      <c r="H38" s="50">
        <v>24</v>
      </c>
      <c r="I38" s="50">
        <v>71</v>
      </c>
      <c r="J38" s="50">
        <v>194</v>
      </c>
      <c r="K38" s="50">
        <v>443</v>
      </c>
      <c r="L38" s="50">
        <v>736</v>
      </c>
      <c r="M38" s="50">
        <v>1301</v>
      </c>
      <c r="N38" s="4">
        <v>1787</v>
      </c>
      <c r="O38" s="4">
        <v>4572</v>
      </c>
    </row>
    <row r="39" spans="1:15" x14ac:dyDescent="0.2">
      <c r="A39" s="67"/>
      <c r="B39" s="3" t="s">
        <v>28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2</v>
      </c>
      <c r="J39" s="50">
        <v>79</v>
      </c>
      <c r="K39" s="50">
        <v>243</v>
      </c>
      <c r="L39" s="50">
        <v>230</v>
      </c>
      <c r="M39" s="50">
        <v>275</v>
      </c>
      <c r="N39" s="4">
        <v>373</v>
      </c>
      <c r="O39" s="4">
        <v>1202</v>
      </c>
    </row>
    <row r="40" spans="1:15" x14ac:dyDescent="0.2">
      <c r="A40" s="67"/>
      <c r="B40" s="3" t="s">
        <v>29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1</v>
      </c>
      <c r="J40" s="50">
        <v>29</v>
      </c>
      <c r="K40" s="50">
        <v>99</v>
      </c>
      <c r="L40" s="50">
        <v>124</v>
      </c>
      <c r="M40" s="50">
        <v>174</v>
      </c>
      <c r="N40" s="4">
        <v>184</v>
      </c>
      <c r="O40" s="4">
        <v>611</v>
      </c>
    </row>
    <row r="41" spans="1:15" x14ac:dyDescent="0.2">
      <c r="A41" s="67"/>
      <c r="B41" s="47" t="s">
        <v>30</v>
      </c>
      <c r="C41" s="50">
        <v>39</v>
      </c>
      <c r="D41" s="50">
        <v>6</v>
      </c>
      <c r="E41" s="50">
        <v>6</v>
      </c>
      <c r="F41" s="50">
        <v>15</v>
      </c>
      <c r="G41" s="50">
        <v>15</v>
      </c>
      <c r="H41" s="50">
        <v>25</v>
      </c>
      <c r="I41" s="50">
        <v>44</v>
      </c>
      <c r="J41" s="50">
        <v>43</v>
      </c>
      <c r="K41" s="50">
        <v>48</v>
      </c>
      <c r="L41" s="50">
        <v>69</v>
      </c>
      <c r="M41" s="50">
        <v>143</v>
      </c>
      <c r="N41" s="4">
        <v>338</v>
      </c>
      <c r="O41" s="4">
        <v>791</v>
      </c>
    </row>
    <row r="42" spans="1:15" ht="13.5" thickBot="1" x14ac:dyDescent="0.25">
      <c r="A42" s="67"/>
      <c r="B42" s="10" t="s">
        <v>15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5">
        <v>1</v>
      </c>
      <c r="J42" s="54">
        <v>0</v>
      </c>
      <c r="K42" s="55">
        <v>2</v>
      </c>
      <c r="L42" s="55">
        <v>8</v>
      </c>
      <c r="M42" s="55">
        <v>40</v>
      </c>
      <c r="N42" s="11">
        <v>350</v>
      </c>
      <c r="O42" s="11">
        <v>401</v>
      </c>
    </row>
    <row r="43" spans="1:15" ht="13.5" thickTop="1" x14ac:dyDescent="0.2">
      <c r="A43" s="67"/>
      <c r="B43" s="16" t="s">
        <v>13</v>
      </c>
      <c r="C43" s="56">
        <v>41</v>
      </c>
      <c r="D43" s="56">
        <v>7</v>
      </c>
      <c r="E43" s="56">
        <v>10</v>
      </c>
      <c r="F43" s="56">
        <v>18</v>
      </c>
      <c r="G43" s="56">
        <v>21</v>
      </c>
      <c r="H43" s="56">
        <v>49</v>
      </c>
      <c r="I43" s="56">
        <v>119</v>
      </c>
      <c r="J43" s="56">
        <v>345</v>
      </c>
      <c r="K43" s="56">
        <v>835</v>
      </c>
      <c r="L43" s="56">
        <v>1167</v>
      </c>
      <c r="M43" s="56">
        <v>1933</v>
      </c>
      <c r="N43" s="19">
        <v>3032</v>
      </c>
      <c r="O43" s="19">
        <v>7577</v>
      </c>
    </row>
    <row r="44" spans="1:15" x14ac:dyDescent="0.2">
      <c r="A44" s="68"/>
      <c r="B44" s="18" t="s">
        <v>14</v>
      </c>
      <c r="C44" s="57">
        <v>5.4111125775372802E-3</v>
      </c>
      <c r="D44" s="57">
        <v>9.2384848884782898E-4</v>
      </c>
      <c r="E44" s="57">
        <v>1.3197835554968999E-3</v>
      </c>
      <c r="F44" s="57">
        <v>2.3756103998944199E-3</v>
      </c>
      <c r="G44" s="57">
        <v>2.7715454665434899E-3</v>
      </c>
      <c r="H44" s="57">
        <v>6.4669394219348001E-3</v>
      </c>
      <c r="I44" s="57">
        <v>1.5705424310413101E-2</v>
      </c>
      <c r="J44" s="57">
        <v>4.5532532664643001E-2</v>
      </c>
      <c r="K44" s="57">
        <v>0.110201926883991</v>
      </c>
      <c r="L44" s="57">
        <v>0.15401874092648801</v>
      </c>
      <c r="M44" s="57">
        <v>0.25511416127755099</v>
      </c>
      <c r="N44" s="20">
        <v>0.40015837402665999</v>
      </c>
      <c r="O44" s="20">
        <v>1</v>
      </c>
    </row>
    <row r="45" spans="1:15" x14ac:dyDescent="0.2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5" x14ac:dyDescent="0.2">
      <c r="A46" s="66" t="s">
        <v>21</v>
      </c>
      <c r="B46" s="3" t="s">
        <v>27</v>
      </c>
      <c r="C46" s="50">
        <v>35</v>
      </c>
      <c r="D46" s="50">
        <v>18</v>
      </c>
      <c r="E46" s="50">
        <v>42</v>
      </c>
      <c r="F46" s="50">
        <v>49</v>
      </c>
      <c r="G46" s="50">
        <v>129</v>
      </c>
      <c r="H46" s="50">
        <v>189</v>
      </c>
      <c r="I46" s="50">
        <v>203</v>
      </c>
      <c r="J46" s="50">
        <v>413</v>
      </c>
      <c r="K46" s="50">
        <v>634</v>
      </c>
      <c r="L46" s="50">
        <v>786</v>
      </c>
      <c r="M46" s="50">
        <v>1123</v>
      </c>
      <c r="N46" s="4">
        <v>1283</v>
      </c>
      <c r="O46" s="4">
        <v>4904</v>
      </c>
    </row>
    <row r="47" spans="1:15" x14ac:dyDescent="0.2">
      <c r="A47" s="67"/>
      <c r="B47" s="3" t="s">
        <v>28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1</v>
      </c>
      <c r="K47" s="51">
        <v>20</v>
      </c>
      <c r="L47" s="50">
        <v>59</v>
      </c>
      <c r="M47" s="50">
        <v>162</v>
      </c>
      <c r="N47" s="4">
        <v>265</v>
      </c>
      <c r="O47" s="4">
        <v>507</v>
      </c>
    </row>
    <row r="48" spans="1:15" x14ac:dyDescent="0.2">
      <c r="A48" s="67"/>
      <c r="B48" s="3" t="s">
        <v>29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13</v>
      </c>
      <c r="K48" s="50">
        <v>14</v>
      </c>
      <c r="L48" s="50">
        <v>33</v>
      </c>
      <c r="M48" s="50">
        <v>67</v>
      </c>
      <c r="N48" s="4">
        <v>123</v>
      </c>
      <c r="O48" s="4">
        <v>250</v>
      </c>
    </row>
    <row r="49" spans="1:15" x14ac:dyDescent="0.2">
      <c r="A49" s="67"/>
      <c r="B49" s="47" t="s">
        <v>30</v>
      </c>
      <c r="C49" s="50">
        <v>13</v>
      </c>
      <c r="D49" s="51">
        <v>0</v>
      </c>
      <c r="E49" s="51">
        <v>4</v>
      </c>
      <c r="F49" s="51">
        <v>3</v>
      </c>
      <c r="G49" s="50">
        <v>3</v>
      </c>
      <c r="H49" s="50">
        <v>6</v>
      </c>
      <c r="I49" s="50">
        <v>9</v>
      </c>
      <c r="J49" s="50">
        <v>6</v>
      </c>
      <c r="K49" s="50">
        <v>18</v>
      </c>
      <c r="L49" s="50">
        <v>29</v>
      </c>
      <c r="M49" s="50">
        <v>114</v>
      </c>
      <c r="N49" s="4">
        <v>320</v>
      </c>
      <c r="O49" s="4">
        <v>525</v>
      </c>
    </row>
    <row r="50" spans="1:15" ht="13.5" thickBot="1" x14ac:dyDescent="0.25">
      <c r="A50" s="67"/>
      <c r="B50" s="10" t="s">
        <v>15</v>
      </c>
      <c r="C50" s="54">
        <v>0</v>
      </c>
      <c r="D50" s="54">
        <v>0</v>
      </c>
      <c r="E50" s="54">
        <v>0</v>
      </c>
      <c r="F50" s="54">
        <v>0</v>
      </c>
      <c r="G50" s="54">
        <v>1</v>
      </c>
      <c r="H50" s="54">
        <v>3</v>
      </c>
      <c r="I50" s="54">
        <v>0</v>
      </c>
      <c r="J50" s="54">
        <v>1</v>
      </c>
      <c r="K50" s="54">
        <v>1</v>
      </c>
      <c r="L50" s="55">
        <v>4</v>
      </c>
      <c r="M50" s="55">
        <v>26</v>
      </c>
      <c r="N50" s="11">
        <v>309</v>
      </c>
      <c r="O50" s="11">
        <v>345</v>
      </c>
    </row>
    <row r="51" spans="1:15" ht="13.5" thickTop="1" x14ac:dyDescent="0.2">
      <c r="A51" s="67"/>
      <c r="B51" s="16" t="s">
        <v>13</v>
      </c>
      <c r="C51" s="56">
        <v>48</v>
      </c>
      <c r="D51" s="56">
        <v>18</v>
      </c>
      <c r="E51" s="56">
        <v>46</v>
      </c>
      <c r="F51" s="56">
        <v>52</v>
      </c>
      <c r="G51" s="56">
        <v>133</v>
      </c>
      <c r="H51" s="56">
        <v>198</v>
      </c>
      <c r="I51" s="56">
        <v>212</v>
      </c>
      <c r="J51" s="56">
        <v>434</v>
      </c>
      <c r="K51" s="56">
        <v>687</v>
      </c>
      <c r="L51" s="56">
        <v>911</v>
      </c>
      <c r="M51" s="56">
        <v>1492</v>
      </c>
      <c r="N51" s="19">
        <v>2300</v>
      </c>
      <c r="O51" s="19">
        <v>6531</v>
      </c>
    </row>
    <row r="52" spans="1:15" x14ac:dyDescent="0.2">
      <c r="A52" s="68"/>
      <c r="B52" s="18" t="s">
        <v>14</v>
      </c>
      <c r="C52" s="57">
        <v>7.3495636196600801E-3</v>
      </c>
      <c r="D52" s="57">
        <v>2.75608635737253E-3</v>
      </c>
      <c r="E52" s="57">
        <v>7.0433318021742497E-3</v>
      </c>
      <c r="F52" s="57">
        <v>7.9620272546317601E-3</v>
      </c>
      <c r="G52" s="57">
        <v>2.03644158628081E-2</v>
      </c>
      <c r="H52" s="57">
        <v>3.0316949931097799E-2</v>
      </c>
      <c r="I52" s="57">
        <v>3.24605726534987E-2</v>
      </c>
      <c r="J52" s="57">
        <v>6.6452304394426606E-2</v>
      </c>
      <c r="K52" s="57">
        <v>0.10519062930638499</v>
      </c>
      <c r="L52" s="57">
        <v>0.139488592864799</v>
      </c>
      <c r="M52" s="57">
        <v>0.22844893584443399</v>
      </c>
      <c r="N52" s="20">
        <v>0.35216659010871199</v>
      </c>
      <c r="O52" s="20">
        <v>1</v>
      </c>
    </row>
    <row r="53" spans="1:15" x14ac:dyDescent="0.2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5" x14ac:dyDescent="0.2">
      <c r="A54" s="66" t="s">
        <v>22</v>
      </c>
      <c r="B54" s="3" t="s">
        <v>27</v>
      </c>
      <c r="C54" s="50">
        <v>4</v>
      </c>
      <c r="D54" s="50">
        <v>5</v>
      </c>
      <c r="E54" s="50">
        <v>5</v>
      </c>
      <c r="F54" s="50">
        <v>12</v>
      </c>
      <c r="G54" s="50">
        <v>27</v>
      </c>
      <c r="H54" s="50">
        <v>71</v>
      </c>
      <c r="I54" s="50">
        <v>103</v>
      </c>
      <c r="J54" s="50">
        <v>201</v>
      </c>
      <c r="K54" s="50">
        <v>264</v>
      </c>
      <c r="L54" s="50">
        <v>361</v>
      </c>
      <c r="M54" s="50">
        <v>588</v>
      </c>
      <c r="N54" s="4">
        <v>796</v>
      </c>
      <c r="O54" s="4">
        <v>2437</v>
      </c>
    </row>
    <row r="55" spans="1:15" x14ac:dyDescent="0.2">
      <c r="A55" s="67"/>
      <c r="B55" s="3" t="s">
        <v>28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5</v>
      </c>
      <c r="K55" s="50">
        <v>15</v>
      </c>
      <c r="L55" s="50">
        <v>63</v>
      </c>
      <c r="M55" s="50">
        <v>198</v>
      </c>
      <c r="N55" s="4">
        <v>282</v>
      </c>
      <c r="O55" s="4">
        <v>563</v>
      </c>
    </row>
    <row r="56" spans="1:15" x14ac:dyDescent="0.2">
      <c r="A56" s="67"/>
      <c r="B56" s="3" t="s">
        <v>29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0">
        <v>9</v>
      </c>
      <c r="L56" s="50">
        <v>36</v>
      </c>
      <c r="M56" s="50">
        <v>87</v>
      </c>
      <c r="N56" s="4">
        <v>78</v>
      </c>
      <c r="O56" s="4">
        <v>210</v>
      </c>
    </row>
    <row r="57" spans="1:15" x14ac:dyDescent="0.2">
      <c r="A57" s="67"/>
      <c r="B57" s="47" t="s">
        <v>30</v>
      </c>
      <c r="C57" s="50">
        <v>4</v>
      </c>
      <c r="D57" s="50">
        <v>2</v>
      </c>
      <c r="E57" s="50">
        <v>2</v>
      </c>
      <c r="F57" s="50">
        <v>4</v>
      </c>
      <c r="G57" s="50">
        <v>3</v>
      </c>
      <c r="H57" s="50">
        <v>4</v>
      </c>
      <c r="I57" s="50">
        <v>6</v>
      </c>
      <c r="J57" s="50">
        <v>4</v>
      </c>
      <c r="K57" s="50">
        <v>11</v>
      </c>
      <c r="L57" s="50">
        <v>17</v>
      </c>
      <c r="M57" s="50">
        <v>49</v>
      </c>
      <c r="N57" s="4">
        <v>69</v>
      </c>
      <c r="O57" s="4">
        <v>175</v>
      </c>
    </row>
    <row r="58" spans="1:15" ht="13.5" thickBot="1" x14ac:dyDescent="0.25">
      <c r="A58" s="67"/>
      <c r="B58" s="10" t="s">
        <v>15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1</v>
      </c>
      <c r="K58" s="54">
        <v>0</v>
      </c>
      <c r="L58" s="55">
        <v>5</v>
      </c>
      <c r="M58" s="55">
        <v>35</v>
      </c>
      <c r="N58" s="11">
        <v>203</v>
      </c>
      <c r="O58" s="11">
        <v>244</v>
      </c>
    </row>
    <row r="59" spans="1:15" ht="13.5" thickTop="1" x14ac:dyDescent="0.2">
      <c r="A59" s="67"/>
      <c r="B59" s="16" t="s">
        <v>13</v>
      </c>
      <c r="C59" s="56">
        <v>8</v>
      </c>
      <c r="D59" s="56">
        <v>7</v>
      </c>
      <c r="E59" s="56">
        <v>7</v>
      </c>
      <c r="F59" s="56">
        <v>16</v>
      </c>
      <c r="G59" s="56">
        <v>30</v>
      </c>
      <c r="H59" s="56">
        <v>75</v>
      </c>
      <c r="I59" s="56">
        <v>109</v>
      </c>
      <c r="J59" s="56">
        <v>211</v>
      </c>
      <c r="K59" s="56">
        <v>299</v>
      </c>
      <c r="L59" s="56">
        <v>482</v>
      </c>
      <c r="M59" s="56">
        <v>957</v>
      </c>
      <c r="N59" s="19">
        <v>1428</v>
      </c>
      <c r="O59" s="19">
        <v>3629</v>
      </c>
    </row>
    <row r="60" spans="1:15" x14ac:dyDescent="0.2">
      <c r="A60" s="68"/>
      <c r="B60" s="18" t="s">
        <v>14</v>
      </c>
      <c r="C60" s="57">
        <v>2.2044640396803499E-3</v>
      </c>
      <c r="D60" s="57">
        <v>1.9289060347203099E-3</v>
      </c>
      <c r="E60" s="57">
        <v>1.9289060347203099E-3</v>
      </c>
      <c r="F60" s="57">
        <v>4.4089280793607102E-3</v>
      </c>
      <c r="G60" s="57">
        <v>8.2667401488013201E-3</v>
      </c>
      <c r="H60" s="57">
        <v>2.06668503720033E-2</v>
      </c>
      <c r="I60" s="57">
        <v>3.00358225406448E-2</v>
      </c>
      <c r="J60" s="57">
        <v>5.8142739046569303E-2</v>
      </c>
      <c r="K60" s="57">
        <v>8.2391843483053201E-2</v>
      </c>
      <c r="L60" s="57">
        <v>0.13281895839074101</v>
      </c>
      <c r="M60" s="57">
        <v>0.26370901074676201</v>
      </c>
      <c r="N60" s="20">
        <v>0.39349683108294298</v>
      </c>
      <c r="O60" s="20">
        <v>1</v>
      </c>
    </row>
    <row r="61" spans="1:15" x14ac:dyDescent="0.2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1:15" x14ac:dyDescent="0.2">
      <c r="A62" s="66" t="s">
        <v>23</v>
      </c>
      <c r="B62" s="3" t="s">
        <v>27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1</v>
      </c>
      <c r="J62" s="50">
        <v>7</v>
      </c>
      <c r="K62" s="50">
        <v>76</v>
      </c>
      <c r="L62" s="50">
        <v>367</v>
      </c>
      <c r="M62" s="50">
        <v>709</v>
      </c>
      <c r="N62" s="4">
        <v>970</v>
      </c>
      <c r="O62" s="4">
        <v>2130</v>
      </c>
    </row>
    <row r="63" spans="1:15" x14ac:dyDescent="0.2">
      <c r="A63" s="67"/>
      <c r="B63" s="3" t="s">
        <v>28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0">
        <v>15</v>
      </c>
      <c r="L63" s="50">
        <v>12</v>
      </c>
      <c r="M63" s="50">
        <v>77</v>
      </c>
      <c r="N63" s="4">
        <v>159</v>
      </c>
      <c r="O63" s="4">
        <v>263</v>
      </c>
    </row>
    <row r="64" spans="1:15" x14ac:dyDescent="0.2">
      <c r="A64" s="67"/>
      <c r="B64" s="3" t="s">
        <v>29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0">
        <v>4</v>
      </c>
      <c r="L64" s="50">
        <v>24</v>
      </c>
      <c r="M64" s="50">
        <v>144</v>
      </c>
      <c r="N64" s="4">
        <v>135</v>
      </c>
      <c r="O64" s="4">
        <v>307</v>
      </c>
    </row>
    <row r="65" spans="1:15" x14ac:dyDescent="0.2">
      <c r="A65" s="67"/>
      <c r="B65" s="47" t="s">
        <v>30</v>
      </c>
      <c r="C65" s="50">
        <v>5</v>
      </c>
      <c r="D65" s="51">
        <v>4</v>
      </c>
      <c r="E65" s="50">
        <v>2</v>
      </c>
      <c r="F65" s="50">
        <v>0</v>
      </c>
      <c r="G65" s="50">
        <v>4</v>
      </c>
      <c r="H65" s="50">
        <v>4</v>
      </c>
      <c r="I65" s="50">
        <v>2</v>
      </c>
      <c r="J65" s="50">
        <v>6</v>
      </c>
      <c r="K65" s="50">
        <v>11</v>
      </c>
      <c r="L65" s="50">
        <v>25</v>
      </c>
      <c r="M65" s="50">
        <v>45</v>
      </c>
      <c r="N65" s="4">
        <v>202</v>
      </c>
      <c r="O65" s="4">
        <v>310</v>
      </c>
    </row>
    <row r="66" spans="1:15" ht="13.5" thickBot="1" x14ac:dyDescent="0.25">
      <c r="A66" s="67"/>
      <c r="B66" s="10" t="s">
        <v>15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5">
        <v>15</v>
      </c>
      <c r="N66" s="11">
        <v>188</v>
      </c>
      <c r="O66" s="11">
        <v>203</v>
      </c>
    </row>
    <row r="67" spans="1:15" ht="13.5" thickTop="1" x14ac:dyDescent="0.2">
      <c r="A67" s="67"/>
      <c r="B67" s="16" t="s">
        <v>13</v>
      </c>
      <c r="C67" s="56">
        <v>5</v>
      </c>
      <c r="D67" s="56">
        <v>4</v>
      </c>
      <c r="E67" s="56">
        <v>2</v>
      </c>
      <c r="F67" s="56">
        <v>0</v>
      </c>
      <c r="G67" s="56">
        <v>4</v>
      </c>
      <c r="H67" s="56">
        <v>4</v>
      </c>
      <c r="I67" s="56">
        <v>3</v>
      </c>
      <c r="J67" s="56">
        <v>13</v>
      </c>
      <c r="K67" s="56">
        <v>106</v>
      </c>
      <c r="L67" s="56">
        <v>428</v>
      </c>
      <c r="M67" s="56">
        <v>990</v>
      </c>
      <c r="N67" s="19">
        <v>1654</v>
      </c>
      <c r="O67" s="19">
        <v>3213</v>
      </c>
    </row>
    <row r="68" spans="1:15" x14ac:dyDescent="0.2">
      <c r="A68" s="68"/>
      <c r="B68" s="18" t="s">
        <v>14</v>
      </c>
      <c r="C68" s="57">
        <v>1.5561780267662601E-3</v>
      </c>
      <c r="D68" s="57">
        <v>1.2449424214130099E-3</v>
      </c>
      <c r="E68" s="57">
        <v>6.2247121070650496E-4</v>
      </c>
      <c r="F68" s="57">
        <v>0</v>
      </c>
      <c r="G68" s="57">
        <v>1.2449424214130099E-3</v>
      </c>
      <c r="H68" s="57">
        <v>1.2449424214130099E-3</v>
      </c>
      <c r="I68" s="57">
        <v>9.3370681605975695E-4</v>
      </c>
      <c r="J68" s="57">
        <v>4.0460628695922797E-3</v>
      </c>
      <c r="K68" s="57">
        <v>3.29909741674448E-2</v>
      </c>
      <c r="L68" s="57">
        <v>0.13320883909119199</v>
      </c>
      <c r="M68" s="57">
        <v>0.30812324929972001</v>
      </c>
      <c r="N68" s="20">
        <v>0.51478369125427903</v>
      </c>
      <c r="O68" s="20">
        <v>1</v>
      </c>
    </row>
    <row r="69" spans="1:15" x14ac:dyDescent="0.2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5" x14ac:dyDescent="0.2">
      <c r="A70" s="66" t="s">
        <v>24</v>
      </c>
      <c r="B70" s="3" t="s">
        <v>27</v>
      </c>
      <c r="C70" s="50">
        <v>4</v>
      </c>
      <c r="D70" s="50">
        <v>2</v>
      </c>
      <c r="E70" s="50">
        <v>2</v>
      </c>
      <c r="F70" s="50">
        <v>2</v>
      </c>
      <c r="G70" s="50">
        <v>2</v>
      </c>
      <c r="H70" s="50">
        <v>8</v>
      </c>
      <c r="I70" s="50">
        <v>16</v>
      </c>
      <c r="J70" s="50">
        <v>65</v>
      </c>
      <c r="K70" s="50">
        <v>230</v>
      </c>
      <c r="L70" s="50">
        <v>524</v>
      </c>
      <c r="M70" s="50">
        <v>1057</v>
      </c>
      <c r="N70" s="4">
        <v>1431</v>
      </c>
      <c r="O70" s="4">
        <v>3343</v>
      </c>
    </row>
    <row r="71" spans="1:15" x14ac:dyDescent="0.2">
      <c r="A71" s="67"/>
      <c r="B71" s="3" t="s">
        <v>28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2</v>
      </c>
      <c r="L71" s="50">
        <v>68</v>
      </c>
      <c r="M71" s="50">
        <v>128</v>
      </c>
      <c r="N71" s="4">
        <v>221</v>
      </c>
      <c r="O71" s="4">
        <v>419</v>
      </c>
    </row>
    <row r="72" spans="1:15" x14ac:dyDescent="0.2">
      <c r="A72" s="67"/>
      <c r="B72" s="3" t="s">
        <v>29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0">
        <v>17</v>
      </c>
      <c r="M72" s="50">
        <v>64</v>
      </c>
      <c r="N72" s="4">
        <v>117</v>
      </c>
      <c r="O72" s="4">
        <v>198</v>
      </c>
    </row>
    <row r="73" spans="1:15" x14ac:dyDescent="0.2">
      <c r="A73" s="67"/>
      <c r="B73" s="47" t="s">
        <v>30</v>
      </c>
      <c r="C73" s="50">
        <v>1</v>
      </c>
      <c r="D73" s="51">
        <v>0</v>
      </c>
      <c r="E73" s="51">
        <v>4</v>
      </c>
      <c r="F73" s="50">
        <v>4</v>
      </c>
      <c r="G73" s="50">
        <v>2</v>
      </c>
      <c r="H73" s="50">
        <v>3</v>
      </c>
      <c r="I73" s="50">
        <v>8</v>
      </c>
      <c r="J73" s="50">
        <v>12</v>
      </c>
      <c r="K73" s="50">
        <v>13</v>
      </c>
      <c r="L73" s="50">
        <v>20</v>
      </c>
      <c r="M73" s="50">
        <v>66</v>
      </c>
      <c r="N73" s="4">
        <v>195</v>
      </c>
      <c r="O73" s="4">
        <v>328</v>
      </c>
    </row>
    <row r="74" spans="1:15" ht="13.5" thickBot="1" x14ac:dyDescent="0.25">
      <c r="A74" s="67"/>
      <c r="B74" s="10" t="s">
        <v>15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3</v>
      </c>
      <c r="K74" s="54">
        <v>12</v>
      </c>
      <c r="L74" s="55">
        <v>7</v>
      </c>
      <c r="M74" s="55">
        <v>30</v>
      </c>
      <c r="N74" s="11">
        <v>324</v>
      </c>
      <c r="O74" s="11">
        <v>376</v>
      </c>
    </row>
    <row r="75" spans="1:15" ht="13.5" thickTop="1" x14ac:dyDescent="0.2">
      <c r="A75" s="67"/>
      <c r="B75" s="16" t="s">
        <v>13</v>
      </c>
      <c r="C75" s="56">
        <v>5</v>
      </c>
      <c r="D75" s="56">
        <v>2</v>
      </c>
      <c r="E75" s="56">
        <v>6</v>
      </c>
      <c r="F75" s="56">
        <v>6</v>
      </c>
      <c r="G75" s="56">
        <v>4</v>
      </c>
      <c r="H75" s="56">
        <v>11</v>
      </c>
      <c r="I75" s="56">
        <v>24</v>
      </c>
      <c r="J75" s="56">
        <v>80</v>
      </c>
      <c r="K75" s="56">
        <v>257</v>
      </c>
      <c r="L75" s="56">
        <v>636</v>
      </c>
      <c r="M75" s="56">
        <v>1345</v>
      </c>
      <c r="N75" s="19">
        <v>2288</v>
      </c>
      <c r="O75" s="19">
        <v>4664</v>
      </c>
    </row>
    <row r="76" spans="1:15" x14ac:dyDescent="0.2">
      <c r="A76" s="68"/>
      <c r="B76" s="18" t="s">
        <v>14</v>
      </c>
      <c r="C76" s="57">
        <v>1.0720411663807899E-3</v>
      </c>
      <c r="D76" s="57">
        <v>4.2881646655231598E-4</v>
      </c>
      <c r="E76" s="57">
        <v>1.28644939965695E-3</v>
      </c>
      <c r="F76" s="57">
        <v>1.28644939965695E-3</v>
      </c>
      <c r="G76" s="57">
        <v>8.5763293310463099E-4</v>
      </c>
      <c r="H76" s="57">
        <v>2.3584905660377401E-3</v>
      </c>
      <c r="I76" s="57">
        <v>5.1457975986277903E-3</v>
      </c>
      <c r="J76" s="57">
        <v>1.7152658662092601E-2</v>
      </c>
      <c r="K76" s="57">
        <v>5.51029159519726E-2</v>
      </c>
      <c r="L76" s="57">
        <v>0.13636363636363599</v>
      </c>
      <c r="M76" s="57">
        <v>0.28837907375643201</v>
      </c>
      <c r="N76" s="20">
        <v>0.490566037735849</v>
      </c>
      <c r="O76" s="20">
        <v>1</v>
      </c>
    </row>
    <row r="77" spans="1:15" x14ac:dyDescent="0.2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1:15" x14ac:dyDescent="0.2">
      <c r="A78" s="66" t="s">
        <v>25</v>
      </c>
      <c r="B78" s="3" t="s">
        <v>27</v>
      </c>
      <c r="C78" s="50">
        <v>3</v>
      </c>
      <c r="D78" s="50">
        <v>0</v>
      </c>
      <c r="E78" s="50">
        <v>1</v>
      </c>
      <c r="F78" s="51">
        <v>0</v>
      </c>
      <c r="G78" s="50">
        <v>5</v>
      </c>
      <c r="H78" s="50">
        <v>18</v>
      </c>
      <c r="I78" s="50">
        <v>60</v>
      </c>
      <c r="J78" s="50">
        <v>183</v>
      </c>
      <c r="K78" s="50">
        <v>409</v>
      </c>
      <c r="L78" s="50">
        <v>715</v>
      </c>
      <c r="M78" s="50">
        <v>1032</v>
      </c>
      <c r="N78" s="4">
        <v>1187</v>
      </c>
      <c r="O78" s="4">
        <v>3613</v>
      </c>
    </row>
    <row r="79" spans="1:15" x14ac:dyDescent="0.2">
      <c r="A79" s="67"/>
      <c r="B79" s="3" t="s">
        <v>28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2</v>
      </c>
      <c r="L79" s="50">
        <v>12</v>
      </c>
      <c r="M79" s="50">
        <v>49</v>
      </c>
      <c r="N79" s="4">
        <v>152</v>
      </c>
      <c r="O79" s="4">
        <v>215</v>
      </c>
    </row>
    <row r="80" spans="1:15" x14ac:dyDescent="0.2">
      <c r="A80" s="67"/>
      <c r="B80" s="3" t="s">
        <v>29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0">
        <v>12</v>
      </c>
      <c r="M80" s="50">
        <v>31</v>
      </c>
      <c r="N80" s="4">
        <v>85</v>
      </c>
      <c r="O80" s="4">
        <v>128</v>
      </c>
    </row>
    <row r="81" spans="1:15" x14ac:dyDescent="0.2">
      <c r="A81" s="67"/>
      <c r="B81" s="47" t="s">
        <v>30</v>
      </c>
      <c r="C81" s="50">
        <v>1</v>
      </c>
      <c r="D81" s="51">
        <v>0</v>
      </c>
      <c r="E81" s="51">
        <v>2</v>
      </c>
      <c r="F81" s="51">
        <v>1</v>
      </c>
      <c r="G81" s="50">
        <v>1</v>
      </c>
      <c r="H81" s="50">
        <v>4</v>
      </c>
      <c r="I81" s="50">
        <v>4</v>
      </c>
      <c r="J81" s="50">
        <v>7</v>
      </c>
      <c r="K81" s="50">
        <v>11</v>
      </c>
      <c r="L81" s="50">
        <v>12</v>
      </c>
      <c r="M81" s="50">
        <v>57</v>
      </c>
      <c r="N81" s="4">
        <v>202</v>
      </c>
      <c r="O81" s="4">
        <v>302</v>
      </c>
    </row>
    <row r="82" spans="1:15" ht="13.5" thickBot="1" x14ac:dyDescent="0.25">
      <c r="A82" s="67"/>
      <c r="B82" s="10" t="s">
        <v>15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1</v>
      </c>
      <c r="K82" s="55">
        <v>5</v>
      </c>
      <c r="L82" s="55">
        <v>12</v>
      </c>
      <c r="M82" s="55">
        <v>56</v>
      </c>
      <c r="N82" s="11">
        <v>462</v>
      </c>
      <c r="O82" s="11">
        <v>536</v>
      </c>
    </row>
    <row r="83" spans="1:15" ht="13.5" thickTop="1" x14ac:dyDescent="0.2">
      <c r="A83" s="67"/>
      <c r="B83" s="16" t="s">
        <v>13</v>
      </c>
      <c r="C83" s="19">
        <v>4</v>
      </c>
      <c r="D83" s="56">
        <v>0</v>
      </c>
      <c r="E83" s="19">
        <v>3</v>
      </c>
      <c r="F83" s="19">
        <v>1</v>
      </c>
      <c r="G83" s="19">
        <v>6</v>
      </c>
      <c r="H83" s="19">
        <v>22</v>
      </c>
      <c r="I83" s="19">
        <v>64</v>
      </c>
      <c r="J83" s="19">
        <v>191</v>
      </c>
      <c r="K83" s="19">
        <v>427</v>
      </c>
      <c r="L83" s="19">
        <v>763</v>
      </c>
      <c r="M83" s="19">
        <v>1225</v>
      </c>
      <c r="N83" s="19">
        <v>2088</v>
      </c>
      <c r="O83" s="19">
        <v>4794</v>
      </c>
    </row>
    <row r="84" spans="1:15" x14ac:dyDescent="0.2">
      <c r="A84" s="68"/>
      <c r="B84" s="18" t="s">
        <v>14</v>
      </c>
      <c r="C84" s="20">
        <v>8.3437630371297497E-4</v>
      </c>
      <c r="D84" s="57">
        <v>0</v>
      </c>
      <c r="E84" s="20">
        <v>6.2578222778473104E-4</v>
      </c>
      <c r="F84" s="20">
        <v>2.0859407592824399E-4</v>
      </c>
      <c r="G84" s="20">
        <v>1.2515644555694599E-3</v>
      </c>
      <c r="H84" s="20">
        <v>4.5890696704213602E-3</v>
      </c>
      <c r="I84" s="20">
        <v>1.33500208594076E-2</v>
      </c>
      <c r="J84" s="20">
        <v>3.9841468502294503E-2</v>
      </c>
      <c r="K84" s="20">
        <v>8.9069670421360006E-2</v>
      </c>
      <c r="L84" s="20">
        <v>0.15915727993324999</v>
      </c>
      <c r="M84" s="20">
        <v>0.25552774301209802</v>
      </c>
      <c r="N84" s="20">
        <v>0.43554443053817299</v>
      </c>
      <c r="O84" s="20">
        <v>1</v>
      </c>
    </row>
    <row r="86" spans="1:15" x14ac:dyDescent="0.2">
      <c r="A86" s="46" t="s">
        <v>43</v>
      </c>
    </row>
    <row r="87" spans="1:15" x14ac:dyDescent="0.2">
      <c r="A87" s="12" t="s">
        <v>6</v>
      </c>
    </row>
  </sheetData>
  <mergeCells count="10">
    <mergeCell ref="A7:A12"/>
    <mergeCell ref="A14:A20"/>
    <mergeCell ref="A22:A28"/>
    <mergeCell ref="A30:A36"/>
    <mergeCell ref="A38:A44"/>
    <mergeCell ref="A78:A84"/>
    <mergeCell ref="A46:A52"/>
    <mergeCell ref="A54:A60"/>
    <mergeCell ref="A62:A68"/>
    <mergeCell ref="A70:A7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24CAB4-9FEF-4EB0-A445-40DB57A88232}"/>
</file>

<file path=customXml/itemProps2.xml><?xml version="1.0" encoding="utf-8"?>
<ds:datastoreItem xmlns:ds="http://schemas.openxmlformats.org/officeDocument/2006/customXml" ds:itemID="{986AEF1F-E2B0-4B67-A756-80191198FBCE}"/>
</file>

<file path=customXml/itemProps3.xml><?xml version="1.0" encoding="utf-8"?>
<ds:datastoreItem xmlns:ds="http://schemas.openxmlformats.org/officeDocument/2006/customXml" ds:itemID="{E3680746-278A-4313-A10B-986464C9DA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2020-01-22T10:33:57Z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