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5" yWindow="-15" windowWidth="25230" windowHeight="6255" activeTab="2"/>
  </bookViews>
  <sheets>
    <sheet name="Flussi" sheetId="6" r:id="rId1"/>
    <sheet name="Variazione pendenti" sheetId="7" r:id="rId2"/>
    <sheet name="Stratigrafia pendenti" sheetId="1" r:id="rId3"/>
  </sheets>
  <definedNames>
    <definedName name="_xlnm._FilterDatabase" localSheetId="0" hidden="1">Flussi!$A$6:$E$10</definedName>
    <definedName name="_xlnm._FilterDatabase" localSheetId="1" hidden="1">'Variazione pendenti'!$A$6:$F$6</definedName>
    <definedName name="_xlnm.Print_Area" localSheetId="0">Flussi!$A$1:$H$75</definedName>
    <definedName name="_xlnm.Print_Area" localSheetId="2">'Stratigrafia pendenti'!$A$1:$O$36</definedName>
    <definedName name="_xlnm.Print_Area" localSheetId="1">'Variazione pendenti'!$A$1:$G$25</definedName>
    <definedName name="_xlnm.Print_Titles" localSheetId="0">Flussi!$6:$6</definedName>
    <definedName name="_xlnm.Print_Titles" localSheetId="2">'Stratigrafia pendenti'!$6:$6</definedName>
  </definedNames>
  <calcPr calcId="145621"/>
</workbook>
</file>

<file path=xl/calcChain.xml><?xml version="1.0" encoding="utf-8"?>
<calcChain xmlns="http://schemas.openxmlformats.org/spreadsheetml/2006/main">
  <c r="F11" i="7" l="1"/>
  <c r="G75" i="6" l="1"/>
  <c r="E75" i="6"/>
  <c r="C75" i="6"/>
  <c r="G66" i="6" l="1"/>
  <c r="E66" i="6"/>
  <c r="C66" i="6"/>
  <c r="G57" i="6"/>
  <c r="E57" i="6"/>
  <c r="C57" i="6"/>
  <c r="G48" i="6"/>
  <c r="E48" i="6"/>
  <c r="C48" i="6"/>
  <c r="F21" i="7"/>
  <c r="F19" i="7"/>
  <c r="F17" i="7"/>
  <c r="F15" i="7"/>
  <c r="F13" i="7" l="1"/>
  <c r="G30" i="6" l="1"/>
  <c r="E30" i="6"/>
  <c r="C30" i="6"/>
  <c r="G21" i="6"/>
  <c r="E21" i="6"/>
  <c r="C21" i="6"/>
  <c r="F9" i="7" l="1"/>
  <c r="F7" i="7"/>
  <c r="G13" i="6" l="1"/>
  <c r="E13" i="6"/>
  <c r="C13" i="6"/>
  <c r="E39" i="6" l="1"/>
  <c r="C39" i="6"/>
  <c r="G39" i="6"/>
</calcChain>
</file>

<file path=xl/sharedStrings.xml><?xml version="1.0" encoding="utf-8"?>
<sst xmlns="http://schemas.openxmlformats.org/spreadsheetml/2006/main" count="191" uniqueCount="43">
  <si>
    <t>TOTALE</t>
  </si>
  <si>
    <t>Ufficio</t>
  </si>
  <si>
    <t>Tribunale Ordinario di Agrigento</t>
  </si>
  <si>
    <t>Tribunale Ordinario di Marsala</t>
  </si>
  <si>
    <t>TOTALE AREA SICID</t>
  </si>
  <si>
    <t>Fonte: Ministero della Giustizia - Dipartimento dell'organizzazione giudiziaria, del personale e dei servizi - Direzione Generale di Statistica e Analisi Organizzativa</t>
  </si>
  <si>
    <t>Iscritti 2015</t>
  </si>
  <si>
    <t>Definiti 2015</t>
  </si>
  <si>
    <t>Fonte: Dipartimento dell'organizzazione giudiziaria, del personale e dei servizi - Direzione Generale di Statistica e Analisi Organizzativa</t>
  </si>
  <si>
    <r>
      <t xml:space="preserve">Procedimenti iscritti, definiti e </t>
    </r>
    <r>
      <rPr>
        <b/>
        <i/>
        <sz val="11"/>
        <color theme="1"/>
        <rFont val="Calibri"/>
        <family val="2"/>
        <scheme val="minor"/>
      </rPr>
      <t>clearance rate</t>
    </r>
  </si>
  <si>
    <t>Variazione pendenti</t>
  </si>
  <si>
    <t>Variazione</t>
  </si>
  <si>
    <t>Clearance rate (definiti / iscritti)</t>
  </si>
  <si>
    <t>Stratigrafia delle pendenze</t>
  </si>
  <si>
    <t>Ruolo</t>
  </si>
  <si>
    <t>TOTALE PENDENTI AREA SICID</t>
  </si>
  <si>
    <t>Incidenza percentuali delle classi</t>
  </si>
  <si>
    <t>PROCEDIMENTI SPECIALI SOMMARI</t>
  </si>
  <si>
    <t>Distretto di Cagliari</t>
  </si>
  <si>
    <t>Corte d'Appello di Cagliari</t>
  </si>
  <si>
    <t>Corte d'Appello di Sassari</t>
  </si>
  <si>
    <t>Tribunale Ordinario di Cagliari</t>
  </si>
  <si>
    <t>Tribunale Ordinario di Lanusei</t>
  </si>
  <si>
    <t>Tribunale Ordinario di Nuoro</t>
  </si>
  <si>
    <t>Tribunale Ordinario di Sassari</t>
  </si>
  <si>
    <t>Tribunale Ordinario di Tempio Pausania</t>
  </si>
  <si>
    <t>Tribunale Ordinario di Oristano</t>
  </si>
  <si>
    <t>Fino al 2006</t>
  </si>
  <si>
    <t>Iscritti 2016</t>
  </si>
  <si>
    <t>Definiti 2016</t>
  </si>
  <si>
    <t>Pendenti al 31/12/2014</t>
  </si>
  <si>
    <t>AFFARI CONTENZIOSI</t>
  </si>
  <si>
    <t>LAVORO</t>
  </si>
  <si>
    <t>PREVIDENZA E ASSISTENZA</t>
  </si>
  <si>
    <t>AFFARI DI VOLONTARIA GIURISDIZIONE</t>
  </si>
  <si>
    <t>Settore CIVILE - Area SICID al netto dell'attività del Giudice tutelare, dell'Accertamento Tecnico Preventivo in materia di previdenza e della verbalizzazione di dichiarazione giurata</t>
  </si>
  <si>
    <t>Settore CIVILE - Area SICID al netto dell'attività del Giudice tutelare, dell'Accertamento Tecnico Preventivo in materia di previdenza e (dal 2017) della verbalizzazione di dichiarazione giurata</t>
  </si>
  <si>
    <t>Anni 2015 -2017</t>
  </si>
  <si>
    <t>Iscritti 2017</t>
  </si>
  <si>
    <t>Definiti 2017</t>
  </si>
  <si>
    <t>Pendenti al 31/12/2017</t>
  </si>
  <si>
    <t>Pendenti al 31 dicembre 2017</t>
  </si>
  <si>
    <t>Ultimo aggiornamento del sistema di rilevazione avvenuto il 9 gennaio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</si>
</sst>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name val="Calibri"/>
      <family val="2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0" fontId="2" fillId="0" borderId="1" xfId="0" applyNumberFormat="1" applyFont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1" fillId="0" borderId="0" xfId="0" applyFont="1"/>
    <xf numFmtId="0" fontId="2" fillId="0" borderId="2" xfId="0" applyFont="1" applyBorder="1"/>
    <xf numFmtId="3" fontId="2" fillId="0" borderId="2" xfId="0" applyNumberFormat="1" applyFont="1" applyBorder="1"/>
    <xf numFmtId="0" fontId="6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Border="1"/>
    <xf numFmtId="3" fontId="2" fillId="0" borderId="0" xfId="0" applyNumberFormat="1" applyFont="1" applyBorder="1"/>
    <xf numFmtId="0" fontId="9" fillId="0" borderId="3" xfId="0" applyFont="1" applyBorder="1"/>
    <xf numFmtId="3" fontId="3" fillId="0" borderId="3" xfId="0" applyNumberFormat="1" applyFont="1" applyBorder="1"/>
    <xf numFmtId="0" fontId="9" fillId="0" borderId="1" xfId="0" applyFont="1" applyBorder="1"/>
    <xf numFmtId="3" fontId="9" fillId="0" borderId="3" xfId="0" applyNumberFormat="1" applyFont="1" applyBorder="1"/>
    <xf numFmtId="164" fontId="9" fillId="0" borderId="1" xfId="1" applyNumberFormat="1" applyFont="1" applyBorder="1"/>
    <xf numFmtId="3" fontId="3" fillId="0" borderId="0" xfId="0" applyNumberFormat="1" applyFont="1" applyBorder="1" applyAlignment="1">
      <alignment horizontal="center"/>
    </xf>
    <xf numFmtId="164" fontId="3" fillId="0" borderId="0" xfId="1" applyNumberFormat="1" applyFont="1" applyBorder="1" applyAlignment="1">
      <alignment horizontal="center"/>
    </xf>
    <xf numFmtId="164" fontId="3" fillId="0" borderId="3" xfId="1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164" fontId="3" fillId="0" borderId="1" xfId="1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3" fillId="0" borderId="7" xfId="0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Border="1"/>
    <xf numFmtId="10" fontId="2" fillId="0" borderId="0" xfId="0" applyNumberFormat="1" applyFont="1"/>
    <xf numFmtId="0" fontId="2" fillId="0" borderId="2" xfId="0" applyNumberFormat="1" applyFont="1" applyBorder="1"/>
    <xf numFmtId="3" fontId="2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3" fontId="10" fillId="0" borderId="0" xfId="0" applyNumberFormat="1" applyFont="1"/>
    <xf numFmtId="3" fontId="10" fillId="0" borderId="0" xfId="0" applyNumberFormat="1" applyFont="1" applyBorder="1" applyAlignment="1">
      <alignment horizontal="center"/>
    </xf>
    <xf numFmtId="3" fontId="11" fillId="0" borderId="3" xfId="0" applyNumberFormat="1" applyFont="1" applyBorder="1" applyAlignment="1">
      <alignment horizontal="center" vertical="center"/>
    </xf>
    <xf numFmtId="3" fontId="11" fillId="0" borderId="1" xfId="0" applyNumberFormat="1" applyFont="1" applyBorder="1" applyAlignment="1">
      <alignment horizontal="center" vertical="center"/>
    </xf>
    <xf numFmtId="3" fontId="11" fillId="0" borderId="0" xfId="0" applyNumberFormat="1" applyFont="1"/>
    <xf numFmtId="0" fontId="11" fillId="0" borderId="0" xfId="0" applyFont="1"/>
    <xf numFmtId="0" fontId="2" fillId="0" borderId="6" xfId="0" applyFont="1" applyBorder="1"/>
    <xf numFmtId="3" fontId="2" fillId="0" borderId="6" xfId="0" applyNumberFormat="1" applyFont="1" applyBorder="1"/>
    <xf numFmtId="0" fontId="2" fillId="0" borderId="6" xfId="0" applyNumberFormat="1" applyFont="1" applyBorder="1"/>
    <xf numFmtId="0" fontId="3" fillId="0" borderId="1" xfId="0" applyFont="1" applyBorder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2">
    <cellStyle name="Normale" xfId="0" builtinId="0"/>
    <cellStyle name="Percentuale" xfId="1" builtinId="5"/>
  </cellStyles>
  <dxfs count="64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topLeftCell="A43" zoomScaleNormal="100" workbookViewId="0">
      <selection activeCell="A77" sqref="A77"/>
    </sheetView>
  </sheetViews>
  <sheetFormatPr defaultColWidth="9.140625" defaultRowHeight="12.75" x14ac:dyDescent="0.2"/>
  <cols>
    <col min="1" max="1" width="19.42578125" style="13" customWidth="1"/>
    <col min="2" max="2" width="50.42578125" style="1" bestFit="1" customWidth="1"/>
    <col min="3" max="3" width="9.140625" style="1" customWidth="1"/>
    <col min="4" max="5" width="9.140625" style="1"/>
    <col min="6" max="8" width="9.140625" style="1" customWidth="1"/>
    <col min="9" max="9" width="9.140625" style="1"/>
    <col min="10" max="10" width="20.42578125" style="1" customWidth="1"/>
    <col min="11" max="14" width="9.140625" style="1"/>
    <col min="15" max="15" width="12" style="1" customWidth="1"/>
    <col min="16" max="16" width="14.42578125" style="1" customWidth="1"/>
    <col min="17" max="16384" width="9.140625" style="1"/>
  </cols>
  <sheetData>
    <row r="1" spans="1:15" ht="15.75" x14ac:dyDescent="0.25">
      <c r="A1" s="8" t="s">
        <v>18</v>
      </c>
    </row>
    <row r="2" spans="1:15" ht="15" x14ac:dyDescent="0.25">
      <c r="A2" s="9" t="s">
        <v>9</v>
      </c>
    </row>
    <row r="3" spans="1:15" x14ac:dyDescent="0.2">
      <c r="A3" s="35" t="s">
        <v>36</v>
      </c>
      <c r="B3" s="36"/>
    </row>
    <row r="4" spans="1:15" x14ac:dyDescent="0.2">
      <c r="A4" s="35" t="s">
        <v>37</v>
      </c>
      <c r="B4" s="36"/>
    </row>
    <row r="6" spans="1:15" ht="25.5" x14ac:dyDescent="0.2">
      <c r="A6" s="6" t="s">
        <v>1</v>
      </c>
      <c r="B6" s="6" t="s">
        <v>14</v>
      </c>
      <c r="C6" s="7" t="s">
        <v>6</v>
      </c>
      <c r="D6" s="7" t="s">
        <v>7</v>
      </c>
      <c r="E6" s="7" t="s">
        <v>28</v>
      </c>
      <c r="F6" s="7" t="s">
        <v>29</v>
      </c>
      <c r="G6" s="7" t="s">
        <v>38</v>
      </c>
      <c r="H6" s="7" t="s">
        <v>39</v>
      </c>
    </row>
    <row r="7" spans="1:15" ht="12.75" customHeight="1" x14ac:dyDescent="0.2">
      <c r="A7" s="51" t="s">
        <v>19</v>
      </c>
      <c r="B7" s="3" t="s">
        <v>31</v>
      </c>
      <c r="C7" s="4">
        <v>770</v>
      </c>
      <c r="D7" s="4">
        <v>955</v>
      </c>
      <c r="E7" s="4">
        <v>1328</v>
      </c>
      <c r="F7" s="4">
        <v>1159</v>
      </c>
      <c r="G7" s="4">
        <v>1442</v>
      </c>
      <c r="H7" s="4">
        <v>1192</v>
      </c>
    </row>
    <row r="8" spans="1:15" ht="12.75" customHeight="1" x14ac:dyDescent="0.2">
      <c r="A8" s="51"/>
      <c r="B8" s="3" t="s">
        <v>32</v>
      </c>
      <c r="C8" s="4">
        <v>178</v>
      </c>
      <c r="D8" s="4">
        <v>229</v>
      </c>
      <c r="E8" s="4">
        <v>172</v>
      </c>
      <c r="F8" s="4">
        <v>217</v>
      </c>
      <c r="G8" s="4">
        <v>183</v>
      </c>
      <c r="H8" s="4">
        <v>160</v>
      </c>
    </row>
    <row r="9" spans="1:15" ht="12.75" customHeight="1" x14ac:dyDescent="0.2">
      <c r="A9" s="51"/>
      <c r="B9" s="48" t="s">
        <v>33</v>
      </c>
      <c r="C9" s="49">
        <v>266</v>
      </c>
      <c r="D9" s="49">
        <v>403</v>
      </c>
      <c r="E9" s="49">
        <v>258</v>
      </c>
      <c r="F9" s="49">
        <v>336</v>
      </c>
      <c r="G9" s="49">
        <v>237</v>
      </c>
      <c r="H9" s="49">
        <v>251</v>
      </c>
    </row>
    <row r="10" spans="1:15" ht="12.75" customHeight="1" thickBot="1" x14ac:dyDescent="0.25">
      <c r="A10" s="51"/>
      <c r="B10" s="10" t="s">
        <v>34</v>
      </c>
      <c r="C10" s="11">
        <v>198</v>
      </c>
      <c r="D10" s="11">
        <v>195</v>
      </c>
      <c r="E10" s="39">
        <v>201</v>
      </c>
      <c r="F10" s="11">
        <v>220</v>
      </c>
      <c r="G10" s="11">
        <v>309</v>
      </c>
      <c r="H10" s="11">
        <v>304</v>
      </c>
      <c r="J10" s="2"/>
      <c r="K10" s="2"/>
      <c r="L10" s="2"/>
      <c r="M10" s="2"/>
      <c r="N10" s="2"/>
      <c r="O10" s="2"/>
    </row>
    <row r="11" spans="1:15" ht="13.5" thickTop="1" x14ac:dyDescent="0.2">
      <c r="A11" s="51"/>
      <c r="B11" s="16" t="s">
        <v>4</v>
      </c>
      <c r="C11" s="17">
        <v>1412</v>
      </c>
      <c r="D11" s="17">
        <v>1782</v>
      </c>
      <c r="E11" s="17">
        <v>1959</v>
      </c>
      <c r="F11" s="17">
        <v>1932</v>
      </c>
      <c r="G11" s="17">
        <v>2171</v>
      </c>
      <c r="H11" s="17">
        <v>1907</v>
      </c>
    </row>
    <row r="12" spans="1:15" ht="7.15" customHeight="1" x14ac:dyDescent="0.2">
      <c r="A12" s="27"/>
      <c r="B12" s="14"/>
      <c r="C12" s="15"/>
      <c r="D12" s="15"/>
      <c r="E12" s="15"/>
      <c r="F12" s="15"/>
      <c r="G12" s="15"/>
      <c r="H12" s="15"/>
    </row>
    <row r="13" spans="1:15" ht="14.45" customHeight="1" x14ac:dyDescent="0.2">
      <c r="A13" s="27"/>
      <c r="B13" s="18" t="s">
        <v>12</v>
      </c>
      <c r="C13" s="52">
        <f>D11/C11</f>
        <v>1.2620396600566572</v>
      </c>
      <c r="D13" s="53"/>
      <c r="E13" s="52">
        <f>F11/E11</f>
        <v>0.98621745788667692</v>
      </c>
      <c r="F13" s="53"/>
      <c r="G13" s="52">
        <f>H11/G11</f>
        <v>0.87839705204974661</v>
      </c>
      <c r="H13" s="53"/>
    </row>
    <row r="14" spans="1:15" x14ac:dyDescent="0.2">
      <c r="C14" s="2"/>
      <c r="D14" s="2"/>
      <c r="E14" s="2"/>
      <c r="F14" s="2"/>
      <c r="G14" s="2"/>
      <c r="H14" s="2"/>
    </row>
    <row r="15" spans="1:15" x14ac:dyDescent="0.2">
      <c r="A15" s="51" t="s">
        <v>20</v>
      </c>
      <c r="B15" s="3" t="s">
        <v>31</v>
      </c>
      <c r="C15" s="4">
        <v>543</v>
      </c>
      <c r="D15" s="4">
        <v>723</v>
      </c>
      <c r="E15" s="4">
        <v>603</v>
      </c>
      <c r="F15" s="4">
        <v>839</v>
      </c>
      <c r="G15" s="4">
        <v>570</v>
      </c>
      <c r="H15" s="4">
        <v>620</v>
      </c>
    </row>
    <row r="16" spans="1:15" x14ac:dyDescent="0.2">
      <c r="A16" s="51"/>
      <c r="B16" s="3" t="s">
        <v>32</v>
      </c>
      <c r="C16" s="4">
        <v>282</v>
      </c>
      <c r="D16" s="4">
        <v>98</v>
      </c>
      <c r="E16" s="4">
        <v>156</v>
      </c>
      <c r="F16" s="4">
        <v>261</v>
      </c>
      <c r="G16" s="4">
        <v>218</v>
      </c>
      <c r="H16" s="4">
        <v>164</v>
      </c>
    </row>
    <row r="17" spans="1:8" x14ac:dyDescent="0.2">
      <c r="A17" s="51" t="s">
        <v>2</v>
      </c>
      <c r="B17" s="48" t="s">
        <v>33</v>
      </c>
      <c r="C17" s="4">
        <v>120</v>
      </c>
      <c r="D17" s="4">
        <v>13</v>
      </c>
      <c r="E17" s="4">
        <v>95</v>
      </c>
      <c r="F17" s="4">
        <v>130</v>
      </c>
      <c r="G17" s="4">
        <v>143</v>
      </c>
      <c r="H17" s="4">
        <v>106</v>
      </c>
    </row>
    <row r="18" spans="1:8" ht="13.5" thickBot="1" x14ac:dyDescent="0.25">
      <c r="A18" s="51" t="s">
        <v>2</v>
      </c>
      <c r="B18" s="10" t="s">
        <v>34</v>
      </c>
      <c r="C18" s="11">
        <v>76</v>
      </c>
      <c r="D18" s="11">
        <v>67</v>
      </c>
      <c r="E18" s="11">
        <v>102</v>
      </c>
      <c r="F18" s="11">
        <v>101</v>
      </c>
      <c r="G18" s="11">
        <v>95</v>
      </c>
      <c r="H18" s="11">
        <v>81</v>
      </c>
    </row>
    <row r="19" spans="1:8" ht="14.25" customHeight="1" thickTop="1" x14ac:dyDescent="0.2">
      <c r="A19" s="51"/>
      <c r="B19" s="16" t="s">
        <v>4</v>
      </c>
      <c r="C19" s="17">
        <v>1021</v>
      </c>
      <c r="D19" s="17">
        <v>901</v>
      </c>
      <c r="E19" s="17">
        <v>956</v>
      </c>
      <c r="F19" s="17">
        <v>1331</v>
      </c>
      <c r="G19" s="17">
        <v>1026</v>
      </c>
      <c r="H19" s="17">
        <v>971</v>
      </c>
    </row>
    <row r="20" spans="1:8" ht="7.15" customHeight="1" x14ac:dyDescent="0.2">
      <c r="A20" s="27"/>
      <c r="B20" s="14"/>
      <c r="C20" s="15"/>
      <c r="D20" s="15"/>
      <c r="E20" s="15"/>
      <c r="F20" s="15"/>
      <c r="G20" s="15"/>
      <c r="H20" s="15"/>
    </row>
    <row r="21" spans="1:8" ht="13.5" customHeight="1" x14ac:dyDescent="0.2">
      <c r="A21" s="27"/>
      <c r="B21" s="18" t="s">
        <v>12</v>
      </c>
      <c r="C21" s="52">
        <f>D19/C19</f>
        <v>0.88246816846229192</v>
      </c>
      <c r="D21" s="53"/>
      <c r="E21" s="52">
        <f>F19/E19</f>
        <v>1.3922594142259415</v>
      </c>
      <c r="F21" s="53"/>
      <c r="G21" s="52">
        <f>H19/G19</f>
        <v>0.9463937621832359</v>
      </c>
      <c r="H21" s="53"/>
    </row>
    <row r="22" spans="1:8" x14ac:dyDescent="0.2">
      <c r="C22" s="2"/>
      <c r="D22" s="2"/>
      <c r="E22" s="2"/>
      <c r="F22" s="2"/>
      <c r="G22" s="2"/>
      <c r="H22" s="2"/>
    </row>
    <row r="23" spans="1:8" x14ac:dyDescent="0.2">
      <c r="A23" s="51" t="s">
        <v>21</v>
      </c>
      <c r="B23" s="3" t="s">
        <v>31</v>
      </c>
      <c r="C23" s="4">
        <v>7247</v>
      </c>
      <c r="D23" s="4">
        <v>6503</v>
      </c>
      <c r="E23" s="4">
        <v>7933</v>
      </c>
      <c r="F23" s="4">
        <v>7316</v>
      </c>
      <c r="G23" s="4">
        <v>7511</v>
      </c>
      <c r="H23" s="4">
        <v>8198</v>
      </c>
    </row>
    <row r="24" spans="1:8" x14ac:dyDescent="0.2">
      <c r="A24" s="51" t="s">
        <v>3</v>
      </c>
      <c r="B24" s="3" t="s">
        <v>32</v>
      </c>
      <c r="C24" s="4">
        <v>2860</v>
      </c>
      <c r="D24" s="4">
        <v>3223</v>
      </c>
      <c r="E24" s="4">
        <v>2936</v>
      </c>
      <c r="F24" s="4">
        <v>3104</v>
      </c>
      <c r="G24" s="4">
        <v>3160</v>
      </c>
      <c r="H24" s="4">
        <v>3307</v>
      </c>
    </row>
    <row r="25" spans="1:8" x14ac:dyDescent="0.2">
      <c r="A25" s="51"/>
      <c r="B25" s="3" t="s">
        <v>33</v>
      </c>
      <c r="C25" s="4">
        <v>906</v>
      </c>
      <c r="D25" s="4">
        <v>1235</v>
      </c>
      <c r="E25" s="4">
        <v>1165</v>
      </c>
      <c r="F25" s="4">
        <v>1219</v>
      </c>
      <c r="G25" s="4">
        <v>1228</v>
      </c>
      <c r="H25" s="4">
        <v>1198</v>
      </c>
    </row>
    <row r="26" spans="1:8" x14ac:dyDescent="0.2">
      <c r="A26" s="51" t="s">
        <v>3</v>
      </c>
      <c r="B26" s="48" t="s">
        <v>34</v>
      </c>
      <c r="C26" s="5">
        <v>6300</v>
      </c>
      <c r="D26" s="4">
        <v>6090</v>
      </c>
      <c r="E26" s="4">
        <v>6474</v>
      </c>
      <c r="F26" s="4">
        <v>6384</v>
      </c>
      <c r="G26" s="5">
        <v>3788</v>
      </c>
      <c r="H26" s="4">
        <v>3529</v>
      </c>
    </row>
    <row r="27" spans="1:8" ht="13.5" thickBot="1" x14ac:dyDescent="0.25">
      <c r="A27" s="51" t="s">
        <v>3</v>
      </c>
      <c r="B27" s="10" t="s">
        <v>17</v>
      </c>
      <c r="C27" s="11">
        <v>5281</v>
      </c>
      <c r="D27" s="11">
        <v>4822</v>
      </c>
      <c r="E27" s="39">
        <v>4790</v>
      </c>
      <c r="F27" s="11">
        <v>4724</v>
      </c>
      <c r="G27" s="11">
        <v>4600</v>
      </c>
      <c r="H27" s="11">
        <v>4626</v>
      </c>
    </row>
    <row r="28" spans="1:8" ht="13.5" thickTop="1" x14ac:dyDescent="0.2">
      <c r="A28" s="51"/>
      <c r="B28" s="16" t="s">
        <v>4</v>
      </c>
      <c r="C28" s="17">
        <v>22594</v>
      </c>
      <c r="D28" s="17">
        <v>21873</v>
      </c>
      <c r="E28" s="17">
        <v>23298</v>
      </c>
      <c r="F28" s="17">
        <v>22747</v>
      </c>
      <c r="G28" s="17">
        <v>20287</v>
      </c>
      <c r="H28" s="17">
        <v>20858</v>
      </c>
    </row>
    <row r="29" spans="1:8" ht="7.15" customHeight="1" x14ac:dyDescent="0.2">
      <c r="A29" s="27"/>
      <c r="B29" s="14"/>
      <c r="C29" s="15"/>
      <c r="D29" s="15"/>
      <c r="E29" s="15"/>
      <c r="F29" s="15"/>
      <c r="G29" s="15"/>
      <c r="H29" s="15"/>
    </row>
    <row r="30" spans="1:8" x14ac:dyDescent="0.2">
      <c r="A30" s="27"/>
      <c r="B30" s="18" t="s">
        <v>12</v>
      </c>
      <c r="C30" s="52">
        <f>D28/C28</f>
        <v>0.9680888731521643</v>
      </c>
      <c r="D30" s="53"/>
      <c r="E30" s="52">
        <f>F28/E28</f>
        <v>0.97634990127907972</v>
      </c>
      <c r="F30" s="53"/>
      <c r="G30" s="52">
        <f>H28/G28</f>
        <v>1.0281461034159807</v>
      </c>
      <c r="H30" s="53"/>
    </row>
    <row r="31" spans="1:8" x14ac:dyDescent="0.2">
      <c r="C31" s="2"/>
      <c r="D31" s="2"/>
      <c r="E31" s="2"/>
      <c r="F31" s="2"/>
      <c r="G31" s="2"/>
      <c r="H31" s="2"/>
    </row>
    <row r="32" spans="1:8" x14ac:dyDescent="0.2">
      <c r="A32" s="51" t="s">
        <v>22</v>
      </c>
      <c r="B32" s="3" t="s">
        <v>31</v>
      </c>
      <c r="C32" s="4">
        <v>407</v>
      </c>
      <c r="D32" s="4">
        <v>314</v>
      </c>
      <c r="E32" s="4">
        <v>452</v>
      </c>
      <c r="F32" s="4">
        <v>440</v>
      </c>
      <c r="G32" s="4">
        <v>486</v>
      </c>
      <c r="H32" s="4">
        <v>425</v>
      </c>
    </row>
    <row r="33" spans="1:8" x14ac:dyDescent="0.2">
      <c r="A33" s="51"/>
      <c r="B33" s="3" t="s">
        <v>32</v>
      </c>
      <c r="C33" s="4">
        <v>148</v>
      </c>
      <c r="D33" s="4">
        <v>145</v>
      </c>
      <c r="E33" s="4">
        <v>145</v>
      </c>
      <c r="F33" s="4">
        <v>114</v>
      </c>
      <c r="G33" s="4">
        <v>111</v>
      </c>
      <c r="H33" s="4">
        <v>79</v>
      </c>
    </row>
    <row r="34" spans="1:8" x14ac:dyDescent="0.2">
      <c r="A34" s="51"/>
      <c r="B34" s="3" t="s">
        <v>33</v>
      </c>
      <c r="C34" s="4">
        <v>52</v>
      </c>
      <c r="D34" s="4">
        <v>50</v>
      </c>
      <c r="E34" s="4">
        <v>28</v>
      </c>
      <c r="F34" s="4">
        <v>31</v>
      </c>
      <c r="G34" s="4">
        <v>42</v>
      </c>
      <c r="H34" s="4">
        <v>29</v>
      </c>
    </row>
    <row r="35" spans="1:8" x14ac:dyDescent="0.2">
      <c r="A35" s="51"/>
      <c r="B35" s="48" t="s">
        <v>34</v>
      </c>
      <c r="C35" s="5">
        <v>255</v>
      </c>
      <c r="D35" s="4">
        <v>248</v>
      </c>
      <c r="E35" s="4">
        <v>243</v>
      </c>
      <c r="F35" s="4">
        <v>225</v>
      </c>
      <c r="G35" s="4">
        <v>200</v>
      </c>
      <c r="H35" s="4">
        <v>205</v>
      </c>
    </row>
    <row r="36" spans="1:8" ht="13.5" thickBot="1" x14ac:dyDescent="0.25">
      <c r="A36" s="51"/>
      <c r="B36" s="10" t="s">
        <v>17</v>
      </c>
      <c r="C36" s="11">
        <v>216</v>
      </c>
      <c r="D36" s="11">
        <v>183</v>
      </c>
      <c r="E36" s="39">
        <v>170</v>
      </c>
      <c r="F36" s="11">
        <v>186</v>
      </c>
      <c r="G36" s="11">
        <v>209</v>
      </c>
      <c r="H36" s="11">
        <v>204</v>
      </c>
    </row>
    <row r="37" spans="1:8" ht="13.5" thickTop="1" x14ac:dyDescent="0.2">
      <c r="A37" s="51"/>
      <c r="B37" s="16" t="s">
        <v>4</v>
      </c>
      <c r="C37" s="17">
        <v>1078</v>
      </c>
      <c r="D37" s="17">
        <v>940</v>
      </c>
      <c r="E37" s="17">
        <v>1038</v>
      </c>
      <c r="F37" s="17">
        <v>996</v>
      </c>
      <c r="G37" s="17">
        <v>1048</v>
      </c>
      <c r="H37" s="17">
        <v>942</v>
      </c>
    </row>
    <row r="38" spans="1:8" ht="7.15" customHeight="1" x14ac:dyDescent="0.2">
      <c r="A38" s="27"/>
      <c r="B38" s="14"/>
      <c r="C38" s="15"/>
      <c r="D38" s="15"/>
      <c r="E38" s="15"/>
      <c r="F38" s="15"/>
      <c r="G38" s="15"/>
      <c r="H38" s="15"/>
    </row>
    <row r="39" spans="1:8" x14ac:dyDescent="0.2">
      <c r="A39" s="27"/>
      <c r="B39" s="18" t="s">
        <v>12</v>
      </c>
      <c r="C39" s="52">
        <f>D37/C37</f>
        <v>0.8719851576994434</v>
      </c>
      <c r="D39" s="53"/>
      <c r="E39" s="52">
        <f>F37/E37</f>
        <v>0.95953757225433522</v>
      </c>
      <c r="F39" s="53"/>
      <c r="G39" s="52">
        <f>H37/G37</f>
        <v>0.89885496183206104</v>
      </c>
      <c r="H39" s="53"/>
    </row>
    <row r="40" spans="1:8" x14ac:dyDescent="0.2">
      <c r="C40" s="2"/>
      <c r="D40" s="2"/>
      <c r="E40" s="2"/>
      <c r="F40" s="2"/>
      <c r="G40" s="2"/>
      <c r="H40" s="2"/>
    </row>
    <row r="41" spans="1:8" x14ac:dyDescent="0.2">
      <c r="A41" s="51" t="s">
        <v>23</v>
      </c>
      <c r="B41" s="3" t="s">
        <v>31</v>
      </c>
      <c r="C41" s="4">
        <v>1005</v>
      </c>
      <c r="D41" s="4">
        <v>1360</v>
      </c>
      <c r="E41" s="4">
        <v>1108</v>
      </c>
      <c r="F41" s="4">
        <v>1268</v>
      </c>
      <c r="G41" s="4">
        <v>1071</v>
      </c>
      <c r="H41" s="4">
        <v>1293</v>
      </c>
    </row>
    <row r="42" spans="1:8" x14ac:dyDescent="0.2">
      <c r="A42" s="51" t="s">
        <v>2</v>
      </c>
      <c r="B42" s="3" t="s">
        <v>32</v>
      </c>
      <c r="C42" s="4">
        <v>306</v>
      </c>
      <c r="D42" s="4">
        <v>319</v>
      </c>
      <c r="E42" s="4">
        <v>200</v>
      </c>
      <c r="F42" s="4">
        <v>320</v>
      </c>
      <c r="G42" s="4">
        <v>199</v>
      </c>
      <c r="H42" s="4">
        <v>302</v>
      </c>
    </row>
    <row r="43" spans="1:8" x14ac:dyDescent="0.2">
      <c r="A43" s="51"/>
      <c r="B43" s="3" t="s">
        <v>33</v>
      </c>
      <c r="C43" s="4">
        <v>86</v>
      </c>
      <c r="D43" s="4">
        <v>149</v>
      </c>
      <c r="E43" s="4">
        <v>113</v>
      </c>
      <c r="F43" s="4">
        <v>167</v>
      </c>
      <c r="G43" s="4">
        <v>106</v>
      </c>
      <c r="H43" s="4">
        <v>130</v>
      </c>
    </row>
    <row r="44" spans="1:8" x14ac:dyDescent="0.2">
      <c r="A44" s="51" t="s">
        <v>2</v>
      </c>
      <c r="B44" s="48" t="s">
        <v>34</v>
      </c>
      <c r="C44" s="4">
        <v>793</v>
      </c>
      <c r="D44" s="4">
        <v>839</v>
      </c>
      <c r="E44" s="4">
        <v>738</v>
      </c>
      <c r="F44" s="4">
        <v>743</v>
      </c>
      <c r="G44" s="4">
        <v>737</v>
      </c>
      <c r="H44" s="4">
        <v>719</v>
      </c>
    </row>
    <row r="45" spans="1:8" ht="13.5" thickBot="1" x14ac:dyDescent="0.25">
      <c r="A45" s="51" t="s">
        <v>2</v>
      </c>
      <c r="B45" s="10" t="s">
        <v>17</v>
      </c>
      <c r="C45" s="11">
        <v>670</v>
      </c>
      <c r="D45" s="11">
        <v>693</v>
      </c>
      <c r="E45" s="39">
        <v>613</v>
      </c>
      <c r="F45" s="11">
        <v>636</v>
      </c>
      <c r="G45" s="11">
        <v>536</v>
      </c>
      <c r="H45" s="11">
        <v>563</v>
      </c>
    </row>
    <row r="46" spans="1:8" ht="13.5" thickTop="1" x14ac:dyDescent="0.2">
      <c r="A46" s="51"/>
      <c r="B46" s="16" t="s">
        <v>4</v>
      </c>
      <c r="C46" s="17">
        <v>2860</v>
      </c>
      <c r="D46" s="17">
        <v>3360</v>
      </c>
      <c r="E46" s="17">
        <v>2772</v>
      </c>
      <c r="F46" s="17">
        <v>3134</v>
      </c>
      <c r="G46" s="17">
        <v>2649</v>
      </c>
      <c r="H46" s="17">
        <v>3007</v>
      </c>
    </row>
    <row r="47" spans="1:8" x14ac:dyDescent="0.2">
      <c r="A47" s="27"/>
      <c r="B47" s="14"/>
      <c r="C47" s="15"/>
      <c r="D47" s="15"/>
      <c r="E47" s="15"/>
      <c r="F47" s="15"/>
      <c r="G47" s="15"/>
      <c r="H47" s="15"/>
    </row>
    <row r="48" spans="1:8" x14ac:dyDescent="0.2">
      <c r="A48" s="27"/>
      <c r="B48" s="18" t="s">
        <v>12</v>
      </c>
      <c r="C48" s="52">
        <f>D46/C46</f>
        <v>1.1748251748251748</v>
      </c>
      <c r="D48" s="53"/>
      <c r="E48" s="52">
        <f>F46/E46</f>
        <v>1.1305916305916306</v>
      </c>
      <c r="F48" s="53"/>
      <c r="G48" s="52">
        <f>H46/G46</f>
        <v>1.1351453378633447</v>
      </c>
      <c r="H48" s="53"/>
    </row>
    <row r="49" spans="1:8" x14ac:dyDescent="0.2">
      <c r="C49" s="2"/>
      <c r="D49" s="2"/>
    </row>
    <row r="50" spans="1:8" ht="12.75" customHeight="1" x14ac:dyDescent="0.2">
      <c r="A50" s="51" t="s">
        <v>26</v>
      </c>
      <c r="B50" s="3" t="s">
        <v>31</v>
      </c>
      <c r="C50" s="4">
        <v>1037</v>
      </c>
      <c r="D50" s="4">
        <v>1332</v>
      </c>
      <c r="E50" s="4">
        <v>1103</v>
      </c>
      <c r="F50" s="4">
        <v>1558</v>
      </c>
      <c r="G50" s="4">
        <v>1101</v>
      </c>
      <c r="H50" s="4">
        <v>1288</v>
      </c>
    </row>
    <row r="51" spans="1:8" ht="12.75" customHeight="1" x14ac:dyDescent="0.2">
      <c r="A51" s="51" t="s">
        <v>2</v>
      </c>
      <c r="B51" s="3" t="s">
        <v>32</v>
      </c>
      <c r="C51" s="4">
        <v>473</v>
      </c>
      <c r="D51" s="4">
        <v>535</v>
      </c>
      <c r="E51" s="4">
        <v>452</v>
      </c>
      <c r="F51" s="4">
        <v>468</v>
      </c>
      <c r="G51" s="4">
        <v>399</v>
      </c>
      <c r="H51" s="4">
        <v>377</v>
      </c>
    </row>
    <row r="52" spans="1:8" ht="12.75" customHeight="1" x14ac:dyDescent="0.2">
      <c r="A52" s="51"/>
      <c r="B52" s="3" t="s">
        <v>33</v>
      </c>
      <c r="C52" s="4">
        <v>214</v>
      </c>
      <c r="D52" s="4">
        <v>215</v>
      </c>
      <c r="E52" s="4">
        <v>228</v>
      </c>
      <c r="F52" s="4">
        <v>213</v>
      </c>
      <c r="G52" s="4">
        <v>207</v>
      </c>
      <c r="H52" s="4">
        <v>252</v>
      </c>
    </row>
    <row r="53" spans="1:8" ht="12.75" customHeight="1" x14ac:dyDescent="0.2">
      <c r="A53" s="51" t="s">
        <v>2</v>
      </c>
      <c r="B53" s="48" t="s">
        <v>34</v>
      </c>
      <c r="C53" s="4">
        <v>1008</v>
      </c>
      <c r="D53" s="4">
        <v>1002</v>
      </c>
      <c r="E53" s="4">
        <v>1387</v>
      </c>
      <c r="F53" s="4">
        <v>1380</v>
      </c>
      <c r="G53" s="4">
        <v>1103</v>
      </c>
      <c r="H53" s="4">
        <v>1077</v>
      </c>
    </row>
    <row r="54" spans="1:8" ht="13.5" customHeight="1" thickBot="1" x14ac:dyDescent="0.25">
      <c r="A54" s="51" t="s">
        <v>2</v>
      </c>
      <c r="B54" s="10" t="s">
        <v>17</v>
      </c>
      <c r="C54" s="11">
        <v>710</v>
      </c>
      <c r="D54" s="11">
        <v>696</v>
      </c>
      <c r="E54" s="39">
        <v>768</v>
      </c>
      <c r="F54" s="11">
        <v>761</v>
      </c>
      <c r="G54" s="11">
        <v>783</v>
      </c>
      <c r="H54" s="11">
        <v>790</v>
      </c>
    </row>
    <row r="55" spans="1:8" ht="13.5" thickTop="1" x14ac:dyDescent="0.2">
      <c r="A55" s="51"/>
      <c r="B55" s="16" t="s">
        <v>4</v>
      </c>
      <c r="C55" s="17">
        <v>3442</v>
      </c>
      <c r="D55" s="17">
        <v>3780</v>
      </c>
      <c r="E55" s="17">
        <v>3938</v>
      </c>
      <c r="F55" s="17">
        <v>4380</v>
      </c>
      <c r="G55" s="17">
        <v>3593</v>
      </c>
      <c r="H55" s="17">
        <v>3784</v>
      </c>
    </row>
    <row r="56" spans="1:8" x14ac:dyDescent="0.2">
      <c r="A56" s="27"/>
      <c r="B56" s="14"/>
      <c r="C56" s="15"/>
      <c r="D56" s="15"/>
      <c r="E56" s="15"/>
      <c r="F56" s="15"/>
      <c r="G56" s="15"/>
      <c r="H56" s="15"/>
    </row>
    <row r="57" spans="1:8" x14ac:dyDescent="0.2">
      <c r="A57" s="27"/>
      <c r="B57" s="18" t="s">
        <v>12</v>
      </c>
      <c r="C57" s="52">
        <f>D55/C55</f>
        <v>1.0981987216734457</v>
      </c>
      <c r="D57" s="53"/>
      <c r="E57" s="52">
        <f>F55/E55</f>
        <v>1.112239715591671</v>
      </c>
      <c r="F57" s="53"/>
      <c r="G57" s="52">
        <f>H55/G55</f>
        <v>1.0531589201224603</v>
      </c>
      <c r="H57" s="53"/>
    </row>
    <row r="58" spans="1:8" x14ac:dyDescent="0.2">
      <c r="C58" s="2"/>
      <c r="D58" s="2"/>
    </row>
    <row r="59" spans="1:8" ht="12.75" customHeight="1" x14ac:dyDescent="0.2">
      <c r="A59" s="51" t="s">
        <v>24</v>
      </c>
      <c r="B59" s="3" t="s">
        <v>31</v>
      </c>
      <c r="C59" s="4">
        <v>2645</v>
      </c>
      <c r="D59" s="4">
        <v>2956</v>
      </c>
      <c r="E59" s="4">
        <v>2886</v>
      </c>
      <c r="F59" s="4">
        <v>2795</v>
      </c>
      <c r="G59" s="4">
        <v>2666</v>
      </c>
      <c r="H59" s="4">
        <v>2754</v>
      </c>
    </row>
    <row r="60" spans="1:8" ht="12.75" customHeight="1" x14ac:dyDescent="0.2">
      <c r="A60" s="51" t="s">
        <v>2</v>
      </c>
      <c r="B60" s="3" t="s">
        <v>32</v>
      </c>
      <c r="C60" s="4">
        <v>1703</v>
      </c>
      <c r="D60" s="4">
        <v>1812</v>
      </c>
      <c r="E60" s="4">
        <v>1772</v>
      </c>
      <c r="F60" s="4">
        <v>1716</v>
      </c>
      <c r="G60" s="4">
        <v>1230</v>
      </c>
      <c r="H60" s="4">
        <v>1471</v>
      </c>
    </row>
    <row r="61" spans="1:8" ht="12.75" customHeight="1" x14ac:dyDescent="0.2">
      <c r="A61" s="51"/>
      <c r="B61" s="3" t="s">
        <v>33</v>
      </c>
      <c r="C61" s="4">
        <v>274</v>
      </c>
      <c r="D61" s="4">
        <v>259</v>
      </c>
      <c r="E61" s="4">
        <v>251</v>
      </c>
      <c r="F61" s="4">
        <v>285</v>
      </c>
      <c r="G61" s="4">
        <v>259</v>
      </c>
      <c r="H61" s="4">
        <v>236</v>
      </c>
    </row>
    <row r="62" spans="1:8" ht="12.75" customHeight="1" x14ac:dyDescent="0.2">
      <c r="A62" s="51" t="s">
        <v>2</v>
      </c>
      <c r="B62" s="48" t="s">
        <v>34</v>
      </c>
      <c r="C62" s="4">
        <v>1360</v>
      </c>
      <c r="D62" s="4">
        <v>1345</v>
      </c>
      <c r="E62" s="4">
        <v>2097</v>
      </c>
      <c r="F62" s="4">
        <v>2082</v>
      </c>
      <c r="G62" s="4">
        <v>1240</v>
      </c>
      <c r="H62" s="4">
        <v>1247</v>
      </c>
    </row>
    <row r="63" spans="1:8" ht="13.5" customHeight="1" thickBot="1" x14ac:dyDescent="0.25">
      <c r="A63" s="51" t="s">
        <v>2</v>
      </c>
      <c r="B63" s="10" t="s">
        <v>17</v>
      </c>
      <c r="C63" s="11">
        <v>2190</v>
      </c>
      <c r="D63" s="11">
        <v>2122</v>
      </c>
      <c r="E63" s="39">
        <v>2259</v>
      </c>
      <c r="F63" s="11">
        <v>2204</v>
      </c>
      <c r="G63" s="11">
        <v>2263</v>
      </c>
      <c r="H63" s="11">
        <v>2369</v>
      </c>
    </row>
    <row r="64" spans="1:8" ht="13.5" thickTop="1" x14ac:dyDescent="0.2">
      <c r="A64" s="51"/>
      <c r="B64" s="16" t="s">
        <v>4</v>
      </c>
      <c r="C64" s="17">
        <v>8172</v>
      </c>
      <c r="D64" s="17">
        <v>8494</v>
      </c>
      <c r="E64" s="17">
        <v>9265</v>
      </c>
      <c r="F64" s="17">
        <v>9082</v>
      </c>
      <c r="G64" s="17">
        <v>7658</v>
      </c>
      <c r="H64" s="17">
        <v>8077</v>
      </c>
    </row>
    <row r="65" spans="1:8" x14ac:dyDescent="0.2">
      <c r="A65" s="27"/>
      <c r="B65" s="14"/>
      <c r="C65" s="15"/>
      <c r="D65" s="15"/>
      <c r="E65" s="15"/>
      <c r="F65" s="15"/>
      <c r="G65" s="15"/>
      <c r="H65" s="15"/>
    </row>
    <row r="66" spans="1:8" x14ac:dyDescent="0.2">
      <c r="A66" s="27"/>
      <c r="B66" s="18" t="s">
        <v>12</v>
      </c>
      <c r="C66" s="52">
        <f>D64/C64</f>
        <v>1.0394028389623102</v>
      </c>
      <c r="D66" s="53"/>
      <c r="E66" s="52">
        <f>F64/E64</f>
        <v>0.98024824608742578</v>
      </c>
      <c r="F66" s="53"/>
      <c r="G66" s="52">
        <f>H64/G64</f>
        <v>1.0547140245494908</v>
      </c>
      <c r="H66" s="53"/>
    </row>
    <row r="67" spans="1:8" x14ac:dyDescent="0.2">
      <c r="C67" s="2"/>
      <c r="D67" s="2"/>
    </row>
    <row r="68" spans="1:8" x14ac:dyDescent="0.2">
      <c r="A68" s="51" t="s">
        <v>25</v>
      </c>
      <c r="B68" s="3" t="s">
        <v>31</v>
      </c>
      <c r="C68" s="4">
        <v>1286</v>
      </c>
      <c r="D68" s="4">
        <v>1294</v>
      </c>
      <c r="E68" s="4">
        <v>1319</v>
      </c>
      <c r="F68" s="4">
        <v>1326</v>
      </c>
      <c r="G68" s="4">
        <v>1377</v>
      </c>
      <c r="H68" s="4">
        <v>1007</v>
      </c>
    </row>
    <row r="69" spans="1:8" x14ac:dyDescent="0.2">
      <c r="A69" s="51"/>
      <c r="B69" s="3" t="s">
        <v>32</v>
      </c>
      <c r="C69" s="4">
        <v>556</v>
      </c>
      <c r="D69" s="4">
        <v>714</v>
      </c>
      <c r="E69" s="4">
        <v>518</v>
      </c>
      <c r="F69" s="4">
        <v>712</v>
      </c>
      <c r="G69" s="4">
        <v>638</v>
      </c>
      <c r="H69" s="4">
        <v>707</v>
      </c>
    </row>
    <row r="70" spans="1:8" x14ac:dyDescent="0.2">
      <c r="A70" s="51" t="s">
        <v>2</v>
      </c>
      <c r="B70" s="3" t="s">
        <v>33</v>
      </c>
      <c r="C70" s="4">
        <v>61</v>
      </c>
      <c r="D70" s="4">
        <v>47</v>
      </c>
      <c r="E70" s="4">
        <v>64</v>
      </c>
      <c r="F70" s="4">
        <v>78</v>
      </c>
      <c r="G70" s="4">
        <v>70</v>
      </c>
      <c r="H70" s="4">
        <v>85</v>
      </c>
    </row>
    <row r="71" spans="1:8" x14ac:dyDescent="0.2">
      <c r="A71" s="51"/>
      <c r="B71" s="48" t="s">
        <v>34</v>
      </c>
      <c r="C71" s="4">
        <v>557</v>
      </c>
      <c r="D71" s="4">
        <v>452</v>
      </c>
      <c r="E71" s="4">
        <v>587</v>
      </c>
      <c r="F71" s="4">
        <v>510</v>
      </c>
      <c r="G71" s="4">
        <v>640</v>
      </c>
      <c r="H71" s="4">
        <v>573</v>
      </c>
    </row>
    <row r="72" spans="1:8" ht="13.5" thickBot="1" x14ac:dyDescent="0.25">
      <c r="A72" s="51" t="s">
        <v>2</v>
      </c>
      <c r="B72" s="10" t="s">
        <v>17</v>
      </c>
      <c r="C72" s="11">
        <v>1465</v>
      </c>
      <c r="D72" s="11">
        <v>1431</v>
      </c>
      <c r="E72" s="39">
        <v>1426</v>
      </c>
      <c r="F72" s="11">
        <v>1492</v>
      </c>
      <c r="G72" s="11">
        <v>1219</v>
      </c>
      <c r="H72" s="11">
        <v>1105</v>
      </c>
    </row>
    <row r="73" spans="1:8" ht="13.5" thickTop="1" x14ac:dyDescent="0.2">
      <c r="A73" s="51"/>
      <c r="B73" s="16" t="s">
        <v>4</v>
      </c>
      <c r="C73" s="17">
        <v>3925</v>
      </c>
      <c r="D73" s="17">
        <v>3938</v>
      </c>
      <c r="E73" s="17">
        <v>3914</v>
      </c>
      <c r="F73" s="17">
        <v>4118</v>
      </c>
      <c r="G73" s="17">
        <v>3944</v>
      </c>
      <c r="H73" s="17">
        <v>3477</v>
      </c>
    </row>
    <row r="74" spans="1:8" x14ac:dyDescent="0.2">
      <c r="A74" s="27"/>
      <c r="B74" s="14"/>
      <c r="C74" s="15"/>
      <c r="D74" s="15"/>
      <c r="E74" s="15"/>
      <c r="F74" s="15"/>
      <c r="G74" s="15"/>
      <c r="H74" s="15"/>
    </row>
    <row r="75" spans="1:8" x14ac:dyDescent="0.2">
      <c r="A75" s="27"/>
      <c r="B75" s="18" t="s">
        <v>12</v>
      </c>
      <c r="C75" s="52">
        <f>D73/C73</f>
        <v>1.003312101910828</v>
      </c>
      <c r="D75" s="53"/>
      <c r="E75" s="52">
        <f>F73/E73</f>
        <v>1.0521205927439958</v>
      </c>
      <c r="F75" s="53"/>
      <c r="G75" s="52">
        <f>H73/G73</f>
        <v>0.8815922920892495</v>
      </c>
      <c r="H75" s="53"/>
    </row>
    <row r="77" spans="1:8" x14ac:dyDescent="0.2">
      <c r="A77" s="47" t="s">
        <v>42</v>
      </c>
    </row>
    <row r="78" spans="1:8" x14ac:dyDescent="0.2">
      <c r="A78" s="12" t="s">
        <v>5</v>
      </c>
    </row>
  </sheetData>
  <mergeCells count="32">
    <mergeCell ref="A7:A11"/>
    <mergeCell ref="A15:A19"/>
    <mergeCell ref="A23:A28"/>
    <mergeCell ref="A32:A37"/>
    <mergeCell ref="C30:D30"/>
    <mergeCell ref="C13:D13"/>
    <mergeCell ref="E13:F13"/>
    <mergeCell ref="G13:H13"/>
    <mergeCell ref="C21:D21"/>
    <mergeCell ref="E21:F21"/>
    <mergeCell ref="G21:H21"/>
    <mergeCell ref="E30:F30"/>
    <mergeCell ref="G30:H30"/>
    <mergeCell ref="C39:D39"/>
    <mergeCell ref="E39:F39"/>
    <mergeCell ref="G39:H39"/>
    <mergeCell ref="A41:A46"/>
    <mergeCell ref="C48:D48"/>
    <mergeCell ref="E48:F48"/>
    <mergeCell ref="G48:H48"/>
    <mergeCell ref="A50:A55"/>
    <mergeCell ref="A68:A73"/>
    <mergeCell ref="C75:D75"/>
    <mergeCell ref="E75:F75"/>
    <mergeCell ref="G75:H75"/>
    <mergeCell ref="C57:D57"/>
    <mergeCell ref="E57:F57"/>
    <mergeCell ref="G57:H57"/>
    <mergeCell ref="A59:A64"/>
    <mergeCell ref="C66:D66"/>
    <mergeCell ref="E66:F66"/>
    <mergeCell ref="G66:H66"/>
  </mergeCells>
  <conditionalFormatting sqref="E13:F13">
    <cfRule type="cellIs" dxfId="63" priority="125" operator="greaterThan">
      <formula>1</formula>
    </cfRule>
    <cfRule type="cellIs" dxfId="62" priority="126" operator="lessThan">
      <formula>1</formula>
    </cfRule>
  </conditionalFormatting>
  <conditionalFormatting sqref="G13:H13">
    <cfRule type="cellIs" dxfId="61" priority="123" operator="greaterThan">
      <formula>1</formula>
    </cfRule>
    <cfRule type="cellIs" dxfId="60" priority="124" operator="lessThan">
      <formula>1</formula>
    </cfRule>
  </conditionalFormatting>
  <conditionalFormatting sqref="C21:D21">
    <cfRule type="cellIs" dxfId="59" priority="121" operator="greaterThan">
      <formula>1</formula>
    </cfRule>
    <cfRule type="cellIs" dxfId="58" priority="122" operator="lessThan">
      <formula>1</formula>
    </cfRule>
  </conditionalFormatting>
  <conditionalFormatting sqref="E21:F21">
    <cfRule type="cellIs" dxfId="57" priority="119" operator="greaterThan">
      <formula>1</formula>
    </cfRule>
    <cfRule type="cellIs" dxfId="56" priority="120" operator="lessThan">
      <formula>1</formula>
    </cfRule>
  </conditionalFormatting>
  <conditionalFormatting sqref="G21:H21">
    <cfRule type="cellIs" dxfId="55" priority="117" operator="greaterThan">
      <formula>1</formula>
    </cfRule>
    <cfRule type="cellIs" dxfId="54" priority="118" operator="lessThan">
      <formula>1</formula>
    </cfRule>
  </conditionalFormatting>
  <conditionalFormatting sqref="C30:D30">
    <cfRule type="cellIs" dxfId="53" priority="115" operator="greaterThan">
      <formula>1</formula>
    </cfRule>
    <cfRule type="cellIs" dxfId="52" priority="116" operator="lessThan">
      <formula>1</formula>
    </cfRule>
  </conditionalFormatting>
  <conditionalFormatting sqref="E30:F30">
    <cfRule type="cellIs" dxfId="51" priority="113" operator="greaterThan">
      <formula>1</formula>
    </cfRule>
    <cfRule type="cellIs" dxfId="50" priority="114" operator="lessThan">
      <formula>1</formula>
    </cfRule>
  </conditionalFormatting>
  <conditionalFormatting sqref="G30:H30">
    <cfRule type="cellIs" dxfId="49" priority="111" operator="greaterThan">
      <formula>1</formula>
    </cfRule>
    <cfRule type="cellIs" dxfId="48" priority="112" operator="lessThan">
      <formula>1</formula>
    </cfRule>
  </conditionalFormatting>
  <conditionalFormatting sqref="C39:D39">
    <cfRule type="cellIs" dxfId="47" priority="109" operator="greaterThan">
      <formula>1</formula>
    </cfRule>
    <cfRule type="cellIs" dxfId="46" priority="110" operator="lessThan">
      <formula>1</formula>
    </cfRule>
  </conditionalFormatting>
  <conditionalFormatting sqref="E39:F39">
    <cfRule type="cellIs" dxfId="45" priority="107" operator="greaterThan">
      <formula>1</formula>
    </cfRule>
    <cfRule type="cellIs" dxfId="44" priority="108" operator="lessThan">
      <formula>1</formula>
    </cfRule>
  </conditionalFormatting>
  <conditionalFormatting sqref="G39:H39">
    <cfRule type="cellIs" dxfId="43" priority="105" operator="greaterThan">
      <formula>1</formula>
    </cfRule>
    <cfRule type="cellIs" dxfId="42" priority="106" operator="lessThan">
      <formula>1</formula>
    </cfRule>
  </conditionalFormatting>
  <conditionalFormatting sqref="C13:D13">
    <cfRule type="cellIs" dxfId="41" priority="85" operator="greaterThan">
      <formula>1</formula>
    </cfRule>
    <cfRule type="cellIs" dxfId="40" priority="86" operator="lessThan">
      <formula>1</formula>
    </cfRule>
  </conditionalFormatting>
  <conditionalFormatting sqref="C48:D48">
    <cfRule type="cellIs" dxfId="39" priority="41" operator="greaterThan">
      <formula>1</formula>
    </cfRule>
    <cfRule type="cellIs" dxfId="38" priority="42" operator="lessThan">
      <formula>1</formula>
    </cfRule>
  </conditionalFormatting>
  <conditionalFormatting sqref="E48:F48">
    <cfRule type="cellIs" dxfId="37" priority="39" operator="greaterThan">
      <formula>1</formula>
    </cfRule>
    <cfRule type="cellIs" dxfId="36" priority="40" operator="lessThan">
      <formula>1</formula>
    </cfRule>
  </conditionalFormatting>
  <conditionalFormatting sqref="G48:H48">
    <cfRule type="cellIs" dxfId="35" priority="37" operator="greaterThan">
      <formula>1</formula>
    </cfRule>
    <cfRule type="cellIs" dxfId="34" priority="38" operator="lessThan">
      <formula>1</formula>
    </cfRule>
  </conditionalFormatting>
  <conditionalFormatting sqref="C57:D57">
    <cfRule type="cellIs" dxfId="33" priority="35" operator="greaterThan">
      <formula>1</formula>
    </cfRule>
    <cfRule type="cellIs" dxfId="32" priority="36" operator="lessThan">
      <formula>1</formula>
    </cfRule>
  </conditionalFormatting>
  <conditionalFormatting sqref="E57:F57">
    <cfRule type="cellIs" dxfId="31" priority="33" operator="greaterThan">
      <formula>1</formula>
    </cfRule>
    <cfRule type="cellIs" dxfId="30" priority="34" operator="lessThan">
      <formula>1</formula>
    </cfRule>
  </conditionalFormatting>
  <conditionalFormatting sqref="G57:H57">
    <cfRule type="cellIs" dxfId="29" priority="31" operator="greaterThan">
      <formula>1</formula>
    </cfRule>
    <cfRule type="cellIs" dxfId="28" priority="32" operator="lessThan">
      <formula>1</formula>
    </cfRule>
  </conditionalFormatting>
  <conditionalFormatting sqref="C66:D66">
    <cfRule type="cellIs" dxfId="27" priority="29" operator="greaterThan">
      <formula>1</formula>
    </cfRule>
    <cfRule type="cellIs" dxfId="26" priority="30" operator="lessThan">
      <formula>1</formula>
    </cfRule>
  </conditionalFormatting>
  <conditionalFormatting sqref="E66:F66">
    <cfRule type="cellIs" dxfId="25" priority="27" operator="greaterThan">
      <formula>1</formula>
    </cfRule>
    <cfRule type="cellIs" dxfId="24" priority="28" operator="lessThan">
      <formula>1</formula>
    </cfRule>
  </conditionalFormatting>
  <conditionalFormatting sqref="G66:H66">
    <cfRule type="cellIs" dxfId="23" priority="25" operator="greaterThan">
      <formula>1</formula>
    </cfRule>
    <cfRule type="cellIs" dxfId="22" priority="26" operator="lessThan">
      <formula>1</formula>
    </cfRule>
  </conditionalFormatting>
  <conditionalFormatting sqref="C75:D75">
    <cfRule type="cellIs" dxfId="21" priority="5" operator="greaterThan">
      <formula>1</formula>
    </cfRule>
    <cfRule type="cellIs" dxfId="20" priority="6" operator="lessThan">
      <formula>1</formula>
    </cfRule>
  </conditionalFormatting>
  <conditionalFormatting sqref="E75:F75">
    <cfRule type="cellIs" dxfId="19" priority="3" operator="greaterThan">
      <formula>1</formula>
    </cfRule>
    <cfRule type="cellIs" dxfId="18" priority="4" operator="lessThan">
      <formula>1</formula>
    </cfRule>
  </conditionalFormatting>
  <conditionalFormatting sqref="G75:H75">
    <cfRule type="cellIs" dxfId="17" priority="1" operator="greaterThan">
      <formula>1</formula>
    </cfRule>
    <cfRule type="cellIs" dxfId="16" priority="2" operator="lessThan">
      <formula>1</formula>
    </cfRule>
  </conditionalFormatting>
  <pageMargins left="0.31496062992125984" right="0.31496062992125984" top="0.35433070866141736" bottom="0.35433070866141736" header="0.31496062992125984" footer="0.31496062992125984"/>
  <pageSetup paperSize="9"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2"/>
  <sheetViews>
    <sheetView showGridLines="0" topLeftCell="A12" zoomScaleNormal="100" workbookViewId="0">
      <selection activeCell="C21" sqref="C21"/>
    </sheetView>
  </sheetViews>
  <sheetFormatPr defaultColWidth="9.140625" defaultRowHeight="12.75" x14ac:dyDescent="0.2"/>
  <cols>
    <col min="1" max="1" width="24.42578125" style="13" customWidth="1"/>
    <col min="2" max="2" width="40.28515625" style="1" customWidth="1"/>
    <col min="3" max="3" width="12.140625" style="1" customWidth="1"/>
    <col min="4" max="4" width="12" style="1" customWidth="1"/>
    <col min="5" max="5" width="3" style="28" customWidth="1"/>
    <col min="6" max="7" width="9.140625" style="1"/>
    <col min="8" max="8" width="44.85546875" style="1" bestFit="1" customWidth="1"/>
    <col min="9" max="11" width="9.140625" style="1"/>
    <col min="12" max="12" width="11" style="1" customWidth="1"/>
    <col min="13" max="13" width="41.85546875" style="1" bestFit="1" customWidth="1"/>
    <col min="14" max="16384" width="9.140625" style="1"/>
  </cols>
  <sheetData>
    <row r="1" spans="1:11" ht="15.75" x14ac:dyDescent="0.25">
      <c r="A1" s="8" t="s">
        <v>18</v>
      </c>
    </row>
    <row r="2" spans="1:11" ht="15" x14ac:dyDescent="0.25">
      <c r="A2" s="9" t="s">
        <v>10</v>
      </c>
    </row>
    <row r="3" spans="1:11" x14ac:dyDescent="0.2">
      <c r="A3" s="35" t="s">
        <v>35</v>
      </c>
      <c r="B3" s="36"/>
    </row>
    <row r="4" spans="1:11" x14ac:dyDescent="0.2">
      <c r="A4" s="35" t="s">
        <v>37</v>
      </c>
    </row>
    <row r="5" spans="1:11" s="36" customFormat="1" x14ac:dyDescent="0.2">
      <c r="A5" s="35"/>
      <c r="E5" s="37"/>
    </row>
    <row r="6" spans="1:11" ht="44.25" customHeight="1" x14ac:dyDescent="0.2">
      <c r="A6" s="6" t="s">
        <v>1</v>
      </c>
      <c r="B6" s="6" t="s">
        <v>14</v>
      </c>
      <c r="C6" s="31" t="s">
        <v>30</v>
      </c>
      <c r="D6" s="31" t="s">
        <v>40</v>
      </c>
      <c r="E6" s="29"/>
      <c r="F6" s="7" t="s">
        <v>11</v>
      </c>
    </row>
    <row r="7" spans="1:11" s="24" customFormat="1" ht="27" customHeight="1" x14ac:dyDescent="0.25">
      <c r="A7" s="33" t="s">
        <v>19</v>
      </c>
      <c r="B7" s="32" t="s">
        <v>4</v>
      </c>
      <c r="C7" s="44">
        <v>3310</v>
      </c>
      <c r="D7" s="44">
        <v>3183</v>
      </c>
      <c r="E7" s="30"/>
      <c r="F7" s="23">
        <f>(D7-C7)/C7</f>
        <v>-3.8368580060422958E-2</v>
      </c>
    </row>
    <row r="8" spans="1:11" x14ac:dyDescent="0.2">
      <c r="C8" s="2"/>
      <c r="D8" s="42"/>
      <c r="E8" s="15"/>
      <c r="F8" s="2"/>
    </row>
    <row r="9" spans="1:11" s="24" customFormat="1" ht="27" customHeight="1" x14ac:dyDescent="0.25">
      <c r="A9" s="33" t="s">
        <v>20</v>
      </c>
      <c r="B9" s="25" t="s">
        <v>4</v>
      </c>
      <c r="C9" s="45">
        <v>2275</v>
      </c>
      <c r="D9" s="45">
        <v>1997</v>
      </c>
      <c r="E9" s="30"/>
      <c r="F9" s="26">
        <f>(D9-C9)/C9</f>
        <v>-0.1221978021978022</v>
      </c>
    </row>
    <row r="10" spans="1:11" ht="14.45" customHeight="1" x14ac:dyDescent="0.2">
      <c r="A10" s="34"/>
      <c r="B10" s="14"/>
      <c r="C10" s="41"/>
      <c r="D10" s="43"/>
      <c r="E10" s="21"/>
      <c r="F10" s="22"/>
      <c r="H10" s="2"/>
    </row>
    <row r="11" spans="1:11" ht="27" customHeight="1" x14ac:dyDescent="0.2">
      <c r="A11" s="33" t="s">
        <v>21</v>
      </c>
      <c r="B11" s="25" t="s">
        <v>4</v>
      </c>
      <c r="C11" s="40">
        <v>28870</v>
      </c>
      <c r="D11" s="45">
        <v>28320</v>
      </c>
      <c r="E11" s="30"/>
      <c r="F11" s="26">
        <f>(D11-C11)/C11</f>
        <v>-1.9050917907862834E-2</v>
      </c>
      <c r="H11" s="2"/>
    </row>
    <row r="12" spans="1:11" x14ac:dyDescent="0.2">
      <c r="C12" s="2"/>
      <c r="D12" s="46"/>
      <c r="E12" s="15"/>
      <c r="F12" s="2"/>
    </row>
    <row r="13" spans="1:11" s="24" customFormat="1" ht="27" customHeight="1" x14ac:dyDescent="0.2">
      <c r="A13" s="33" t="s">
        <v>22</v>
      </c>
      <c r="B13" s="25" t="s">
        <v>4</v>
      </c>
      <c r="C13" s="40">
        <v>1120</v>
      </c>
      <c r="D13" s="45">
        <v>1377</v>
      </c>
      <c r="E13" s="30"/>
      <c r="F13" s="26">
        <f>(D13-C13)/C13</f>
        <v>0.2294642857142857</v>
      </c>
      <c r="G13" s="1"/>
      <c r="H13" s="1"/>
      <c r="I13" s="1"/>
      <c r="K13" s="1"/>
    </row>
    <row r="14" spans="1:11" x14ac:dyDescent="0.2">
      <c r="C14" s="2"/>
      <c r="D14" s="46"/>
      <c r="E14" s="15"/>
    </row>
    <row r="15" spans="1:11" ht="27" customHeight="1" x14ac:dyDescent="0.2">
      <c r="A15" s="33" t="s">
        <v>23</v>
      </c>
      <c r="B15" s="25" t="s">
        <v>4</v>
      </c>
      <c r="C15" s="40">
        <v>4562</v>
      </c>
      <c r="D15" s="45">
        <v>3258</v>
      </c>
      <c r="E15" s="30"/>
      <c r="F15" s="26">
        <f>(D15-C15)/C15</f>
        <v>-0.28583954405962297</v>
      </c>
      <c r="G15" s="24"/>
      <c r="H15" s="24"/>
      <c r="I15" s="24"/>
      <c r="K15" s="24"/>
    </row>
    <row r="16" spans="1:11" x14ac:dyDescent="0.2">
      <c r="D16" s="47"/>
    </row>
    <row r="17" spans="1:6" ht="27" customHeight="1" x14ac:dyDescent="0.2">
      <c r="A17" s="33" t="s">
        <v>26</v>
      </c>
      <c r="B17" s="25" t="s">
        <v>4</v>
      </c>
      <c r="C17" s="40">
        <v>4786</v>
      </c>
      <c r="D17" s="45">
        <v>3563</v>
      </c>
      <c r="E17" s="30"/>
      <c r="F17" s="26">
        <f>(D17-C17)/C17</f>
        <v>-0.25553698286669452</v>
      </c>
    </row>
    <row r="18" spans="1:6" x14ac:dyDescent="0.2">
      <c r="D18" s="47"/>
    </row>
    <row r="19" spans="1:6" ht="27" customHeight="1" x14ac:dyDescent="0.2">
      <c r="A19" s="33" t="s">
        <v>24</v>
      </c>
      <c r="B19" s="25" t="s">
        <v>4</v>
      </c>
      <c r="C19" s="40">
        <v>6559</v>
      </c>
      <c r="D19" s="45">
        <v>5898</v>
      </c>
      <c r="E19" s="30"/>
      <c r="F19" s="26">
        <f>(D19-C19)/C19</f>
        <v>-0.10077755755450526</v>
      </c>
    </row>
    <row r="20" spans="1:6" x14ac:dyDescent="0.2">
      <c r="D20" s="47"/>
    </row>
    <row r="21" spans="1:6" ht="27" customHeight="1" x14ac:dyDescent="0.2">
      <c r="A21" s="33" t="s">
        <v>25</v>
      </c>
      <c r="B21" s="25" t="s">
        <v>4</v>
      </c>
      <c r="C21" s="40">
        <v>5938</v>
      </c>
      <c r="D21" s="45">
        <v>6041</v>
      </c>
      <c r="E21" s="30"/>
      <c r="F21" s="26">
        <f>(D21-C21)/C21</f>
        <v>1.7345907713034691E-2</v>
      </c>
    </row>
    <row r="24" spans="1:6" x14ac:dyDescent="0.2">
      <c r="A24" s="47" t="s">
        <v>42</v>
      </c>
    </row>
    <row r="25" spans="1:6" x14ac:dyDescent="0.2">
      <c r="A25" s="12" t="s">
        <v>5</v>
      </c>
    </row>
    <row r="27" spans="1:6" x14ac:dyDescent="0.2">
      <c r="D27" s="28"/>
    </row>
    <row r="28" spans="1:6" x14ac:dyDescent="0.2">
      <c r="D28" s="28"/>
    </row>
    <row r="29" spans="1:6" x14ac:dyDescent="0.2">
      <c r="D29" s="28"/>
    </row>
    <row r="30" spans="1:6" x14ac:dyDescent="0.2">
      <c r="D30" s="28"/>
    </row>
    <row r="31" spans="1:6" x14ac:dyDescent="0.2">
      <c r="D31" s="28"/>
    </row>
    <row r="32" spans="1:6" x14ac:dyDescent="0.2">
      <c r="D32" s="28"/>
    </row>
  </sheetData>
  <conditionalFormatting sqref="F7">
    <cfRule type="cellIs" dxfId="15" priority="41" operator="lessThan">
      <formula>0</formula>
    </cfRule>
    <cfRule type="cellIs" dxfId="14" priority="42" operator="greaterThan">
      <formula>0</formula>
    </cfRule>
  </conditionalFormatting>
  <conditionalFormatting sqref="F9">
    <cfRule type="cellIs" dxfId="13" priority="39" operator="lessThan">
      <formula>0</formula>
    </cfRule>
    <cfRule type="cellIs" dxfId="12" priority="40" operator="greaterThan">
      <formula>0</formula>
    </cfRule>
  </conditionalFormatting>
  <conditionalFormatting sqref="F11">
    <cfRule type="cellIs" dxfId="11" priority="37" operator="lessThan">
      <formula>0</formula>
    </cfRule>
    <cfRule type="cellIs" dxfId="10" priority="38" operator="greaterThan">
      <formula>0</formula>
    </cfRule>
  </conditionalFormatting>
  <conditionalFormatting sqref="F13">
    <cfRule type="cellIs" dxfId="9" priority="35" operator="lessThan">
      <formula>0</formula>
    </cfRule>
    <cfRule type="cellIs" dxfId="8" priority="36" operator="greaterThan">
      <formula>0</formula>
    </cfRule>
  </conditionalFormatting>
  <conditionalFormatting sqref="F15">
    <cfRule type="cellIs" dxfId="7" priority="11" operator="lessThan">
      <formula>0</formula>
    </cfRule>
    <cfRule type="cellIs" dxfId="6" priority="12" operator="greaterThan">
      <formula>0</formula>
    </cfRule>
  </conditionalFormatting>
  <conditionalFormatting sqref="F17">
    <cfRule type="cellIs" dxfId="5" priority="9" operator="lessThan">
      <formula>0</formula>
    </cfRule>
    <cfRule type="cellIs" dxfId="4" priority="10" operator="greaterThan">
      <formula>0</formula>
    </cfRule>
  </conditionalFormatting>
  <conditionalFormatting sqref="F19">
    <cfRule type="cellIs" dxfId="3" priority="7" operator="lessThan">
      <formula>0</formula>
    </cfRule>
    <cfRule type="cellIs" dxfId="2" priority="8" operator="greaterThan">
      <formula>0</formula>
    </cfRule>
  </conditionalFormatting>
  <conditionalFormatting sqref="F21">
    <cfRule type="cellIs" dxfId="1" priority="5" operator="lessThan">
      <formula>0</formula>
    </cfRule>
    <cfRule type="cellIs" dxfId="0" priority="6" operator="greaterThan">
      <formula>0</formula>
    </cfRule>
  </conditionalFormatting>
  <pageMargins left="0.31496062992125984" right="0.31496062992125984" top="0.35433070866141736" bottom="0.35433070866141736" header="0.31496062992125984" footer="0.31496062992125984"/>
  <pageSetup paperSize="9" scale="8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1"/>
  <sheetViews>
    <sheetView showGridLines="0" tabSelected="1" topLeftCell="A5" zoomScaleNormal="100" workbookViewId="0">
      <selection activeCell="C22" sqref="C22:M65"/>
    </sheetView>
  </sheetViews>
  <sheetFormatPr defaultColWidth="9.140625" defaultRowHeight="12.75" x14ac:dyDescent="0.2"/>
  <cols>
    <col min="1" max="1" width="15.28515625" style="13" customWidth="1"/>
    <col min="2" max="2" width="50.42578125" style="1" bestFit="1" customWidth="1"/>
    <col min="3" max="10" width="9" style="1" customWidth="1"/>
    <col min="11" max="12" width="9.140625" style="1"/>
    <col min="13" max="13" width="9.28515625" style="1" customWidth="1"/>
    <col min="14" max="14" width="10.5703125" style="1" customWidth="1"/>
    <col min="15" max="16384" width="9.140625" style="1"/>
  </cols>
  <sheetData>
    <row r="1" spans="1:22" ht="15.75" x14ac:dyDescent="0.25">
      <c r="A1" s="8" t="s">
        <v>18</v>
      </c>
    </row>
    <row r="2" spans="1:22" ht="15" x14ac:dyDescent="0.25">
      <c r="A2" s="9" t="s">
        <v>13</v>
      </c>
    </row>
    <row r="3" spans="1:22" x14ac:dyDescent="0.2">
      <c r="A3" s="35" t="s">
        <v>35</v>
      </c>
      <c r="B3" s="36"/>
    </row>
    <row r="4" spans="1:22" x14ac:dyDescent="0.2">
      <c r="A4" s="35" t="s">
        <v>41</v>
      </c>
    </row>
    <row r="6" spans="1:22" ht="25.5" x14ac:dyDescent="0.2">
      <c r="A6" s="6" t="s">
        <v>1</v>
      </c>
      <c r="B6" s="6" t="s">
        <v>14</v>
      </c>
      <c r="C6" s="7" t="s">
        <v>27</v>
      </c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7">
        <v>2012</v>
      </c>
      <c r="J6" s="7">
        <v>2013</v>
      </c>
      <c r="K6" s="7">
        <v>2014</v>
      </c>
      <c r="L6" s="7">
        <v>2015</v>
      </c>
      <c r="M6" s="7">
        <v>2016</v>
      </c>
      <c r="N6" s="7">
        <v>2017</v>
      </c>
      <c r="O6" s="7" t="s">
        <v>0</v>
      </c>
    </row>
    <row r="7" spans="1:22" ht="13.9" customHeight="1" x14ac:dyDescent="0.2">
      <c r="A7" s="54" t="s">
        <v>19</v>
      </c>
      <c r="B7" s="3" t="s">
        <v>31</v>
      </c>
      <c r="C7" s="3">
        <v>5</v>
      </c>
      <c r="D7" s="3">
        <v>2</v>
      </c>
      <c r="E7" s="3">
        <v>10</v>
      </c>
      <c r="F7" s="3">
        <v>17</v>
      </c>
      <c r="G7" s="3">
        <v>22</v>
      </c>
      <c r="H7" s="3">
        <v>25</v>
      </c>
      <c r="I7" s="3">
        <v>33</v>
      </c>
      <c r="J7" s="3">
        <v>66</v>
      </c>
      <c r="K7" s="4">
        <v>84</v>
      </c>
      <c r="L7" s="4">
        <v>181</v>
      </c>
      <c r="M7" s="4">
        <v>676</v>
      </c>
      <c r="N7" s="4">
        <v>1299</v>
      </c>
      <c r="O7" s="4">
        <v>2420</v>
      </c>
    </row>
    <row r="8" spans="1:22" x14ac:dyDescent="0.2">
      <c r="A8" s="55"/>
      <c r="B8" s="3" t="s">
        <v>32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8</v>
      </c>
      <c r="M8" s="4">
        <v>81</v>
      </c>
      <c r="N8" s="4">
        <v>172</v>
      </c>
      <c r="O8" s="4">
        <v>261</v>
      </c>
    </row>
    <row r="9" spans="1:22" x14ac:dyDescent="0.2">
      <c r="A9" s="55"/>
      <c r="B9" s="48" t="s">
        <v>33</v>
      </c>
      <c r="C9" s="50">
        <v>0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50">
        <v>1</v>
      </c>
      <c r="K9" s="50">
        <v>0</v>
      </c>
      <c r="L9" s="50">
        <v>15</v>
      </c>
      <c r="M9" s="49">
        <v>119</v>
      </c>
      <c r="N9" s="49">
        <v>235</v>
      </c>
      <c r="O9" s="49">
        <v>370</v>
      </c>
    </row>
    <row r="10" spans="1:22" ht="13.5" thickBot="1" x14ac:dyDescent="0.25">
      <c r="A10" s="55"/>
      <c r="B10" s="10" t="s">
        <v>34</v>
      </c>
      <c r="C10" s="39">
        <v>0</v>
      </c>
      <c r="D10" s="39">
        <v>0</v>
      </c>
      <c r="E10" s="39">
        <v>0</v>
      </c>
      <c r="F10" s="39">
        <v>0</v>
      </c>
      <c r="G10" s="39">
        <v>0</v>
      </c>
      <c r="H10" s="39">
        <v>0</v>
      </c>
      <c r="I10" s="39">
        <v>0</v>
      </c>
      <c r="J10" s="39">
        <v>1</v>
      </c>
      <c r="K10" s="39">
        <v>0</v>
      </c>
      <c r="L10" s="39">
        <v>5</v>
      </c>
      <c r="M10" s="11">
        <v>6</v>
      </c>
      <c r="N10" s="11">
        <v>120</v>
      </c>
      <c r="O10" s="11">
        <v>132</v>
      </c>
      <c r="T10" s="2"/>
      <c r="U10" s="2"/>
      <c r="V10" s="2"/>
    </row>
    <row r="11" spans="1:22" ht="13.5" thickTop="1" x14ac:dyDescent="0.2">
      <c r="A11" s="55"/>
      <c r="B11" s="16" t="s">
        <v>15</v>
      </c>
      <c r="C11" s="16">
        <v>5</v>
      </c>
      <c r="D11" s="16">
        <v>2</v>
      </c>
      <c r="E11" s="16">
        <v>10</v>
      </c>
      <c r="F11" s="16">
        <v>17</v>
      </c>
      <c r="G11" s="16">
        <v>22</v>
      </c>
      <c r="H11" s="16">
        <v>25</v>
      </c>
      <c r="I11" s="16">
        <v>33</v>
      </c>
      <c r="J11" s="16">
        <v>68</v>
      </c>
      <c r="K11" s="19">
        <v>84</v>
      </c>
      <c r="L11" s="19">
        <v>209</v>
      </c>
      <c r="M11" s="19">
        <v>882</v>
      </c>
      <c r="N11" s="19">
        <v>1826</v>
      </c>
      <c r="O11" s="19">
        <v>3183</v>
      </c>
      <c r="T11" s="2"/>
      <c r="U11" s="2"/>
      <c r="V11" s="2"/>
    </row>
    <row r="12" spans="1:22" x14ac:dyDescent="0.2">
      <c r="A12" s="56"/>
      <c r="B12" s="18" t="s">
        <v>16</v>
      </c>
      <c r="C12" s="20">
        <v>1.5708451146716901E-3</v>
      </c>
      <c r="D12" s="20">
        <v>6.2833804586867701E-4</v>
      </c>
      <c r="E12" s="20">
        <v>3.1416902293433901E-3</v>
      </c>
      <c r="F12" s="20">
        <v>5.3408733898837601E-3</v>
      </c>
      <c r="G12" s="20">
        <v>6.9117185045554502E-3</v>
      </c>
      <c r="H12" s="20">
        <v>7.8542255733584695E-3</v>
      </c>
      <c r="I12" s="20">
        <v>1.03675777568332E-2</v>
      </c>
      <c r="J12" s="20">
        <v>2.1363493559534999E-2</v>
      </c>
      <c r="K12" s="20">
        <v>2.6390197926484501E-2</v>
      </c>
      <c r="L12" s="20">
        <v>6.5661325793276798E-2</v>
      </c>
      <c r="M12" s="20">
        <v>0.27709707822808699</v>
      </c>
      <c r="N12" s="20">
        <v>0.57367263587810302</v>
      </c>
      <c r="O12" s="20">
        <v>1</v>
      </c>
    </row>
    <row r="14" spans="1:22" ht="12.75" customHeight="1" x14ac:dyDescent="0.2">
      <c r="A14" s="54" t="s">
        <v>20</v>
      </c>
      <c r="B14" s="3" t="s">
        <v>31</v>
      </c>
      <c r="C14" s="4">
        <v>2</v>
      </c>
      <c r="D14" s="4">
        <v>3</v>
      </c>
      <c r="E14" s="4">
        <v>0</v>
      </c>
      <c r="F14" s="4">
        <v>1</v>
      </c>
      <c r="G14" s="4">
        <v>12</v>
      </c>
      <c r="H14" s="4">
        <v>47</v>
      </c>
      <c r="I14" s="4">
        <v>167</v>
      </c>
      <c r="J14" s="4">
        <v>37</v>
      </c>
      <c r="K14" s="4">
        <v>54</v>
      </c>
      <c r="L14" s="4">
        <v>126</v>
      </c>
      <c r="M14" s="4">
        <v>375</v>
      </c>
      <c r="N14" s="4">
        <v>536</v>
      </c>
      <c r="O14" s="4">
        <v>1360</v>
      </c>
    </row>
    <row r="15" spans="1:22" x14ac:dyDescent="0.2">
      <c r="A15" s="55"/>
      <c r="B15" s="3" t="s">
        <v>32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2</v>
      </c>
      <c r="L15" s="4">
        <v>40</v>
      </c>
      <c r="M15" s="4">
        <v>106</v>
      </c>
      <c r="N15" s="4">
        <v>209</v>
      </c>
      <c r="O15" s="4">
        <v>357</v>
      </c>
    </row>
    <row r="16" spans="1:22" x14ac:dyDescent="0.2">
      <c r="A16" s="55"/>
      <c r="B16" s="48" t="s">
        <v>33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2</v>
      </c>
      <c r="L16" s="49">
        <v>28</v>
      </c>
      <c r="M16" s="49">
        <v>70</v>
      </c>
      <c r="N16" s="49">
        <v>142</v>
      </c>
      <c r="O16" s="49">
        <v>242</v>
      </c>
    </row>
    <row r="17" spans="1:15" ht="13.5" thickBot="1" x14ac:dyDescent="0.25">
      <c r="A17" s="55"/>
      <c r="B17" s="10" t="s">
        <v>34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11">
        <v>38</v>
      </c>
      <c r="O17" s="11">
        <v>38</v>
      </c>
    </row>
    <row r="18" spans="1:15" ht="13.5" thickTop="1" x14ac:dyDescent="0.2">
      <c r="A18" s="55"/>
      <c r="B18" s="16" t="s">
        <v>15</v>
      </c>
      <c r="C18" s="16">
        <v>2</v>
      </c>
      <c r="D18" s="16">
        <v>3</v>
      </c>
      <c r="E18" s="16">
        <v>0</v>
      </c>
      <c r="F18" s="16">
        <v>1</v>
      </c>
      <c r="G18" s="16">
        <v>12</v>
      </c>
      <c r="H18" s="16">
        <v>47</v>
      </c>
      <c r="I18" s="16">
        <v>167</v>
      </c>
      <c r="J18" s="16">
        <v>37</v>
      </c>
      <c r="K18" s="19">
        <v>58</v>
      </c>
      <c r="L18" s="19">
        <v>194</v>
      </c>
      <c r="M18" s="19">
        <v>551</v>
      </c>
      <c r="N18" s="19">
        <v>925</v>
      </c>
      <c r="O18" s="19">
        <v>1997</v>
      </c>
    </row>
    <row r="19" spans="1:15" x14ac:dyDescent="0.2">
      <c r="A19" s="56"/>
      <c r="B19" s="18" t="s">
        <v>16</v>
      </c>
      <c r="C19" s="20">
        <v>1.00150225338007E-3</v>
      </c>
      <c r="D19" s="20">
        <v>1.50225338007011E-3</v>
      </c>
      <c r="E19" s="20">
        <v>0</v>
      </c>
      <c r="F19" s="20">
        <v>5.00751126690035E-4</v>
      </c>
      <c r="G19" s="20">
        <v>6.00901352028042E-3</v>
      </c>
      <c r="H19" s="20">
        <v>2.3535302954431601E-2</v>
      </c>
      <c r="I19" s="20">
        <v>8.3625438157235901E-2</v>
      </c>
      <c r="J19" s="20">
        <v>1.8527791687531301E-2</v>
      </c>
      <c r="K19" s="20">
        <v>2.9043565348022E-2</v>
      </c>
      <c r="L19" s="20">
        <v>9.7145718577866802E-2</v>
      </c>
      <c r="M19" s="20">
        <v>0.27591387080620899</v>
      </c>
      <c r="N19" s="20">
        <v>0.46319479218828202</v>
      </c>
      <c r="O19" s="20">
        <v>1</v>
      </c>
    </row>
    <row r="20" spans="1:15" x14ac:dyDescent="0.2"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12.75" customHeight="1" x14ac:dyDescent="0.2">
      <c r="A21" s="54" t="s">
        <v>21</v>
      </c>
      <c r="B21" s="3" t="s">
        <v>31</v>
      </c>
      <c r="C21" s="4">
        <v>365</v>
      </c>
      <c r="D21" s="4">
        <v>131</v>
      </c>
      <c r="E21" s="4">
        <v>223</v>
      </c>
      <c r="F21" s="4">
        <v>351</v>
      </c>
      <c r="G21" s="4">
        <v>460</v>
      </c>
      <c r="H21" s="4">
        <v>706</v>
      </c>
      <c r="I21" s="4">
        <v>876</v>
      </c>
      <c r="J21" s="4">
        <v>1370</v>
      </c>
      <c r="K21" s="4">
        <v>1696</v>
      </c>
      <c r="L21" s="4">
        <v>2310</v>
      </c>
      <c r="M21" s="4">
        <v>3323</v>
      </c>
      <c r="N21" s="4">
        <v>5814</v>
      </c>
      <c r="O21" s="4">
        <v>17625</v>
      </c>
    </row>
    <row r="22" spans="1:15" x14ac:dyDescent="0.2">
      <c r="A22" s="55"/>
      <c r="B22" s="3" t="s">
        <v>32</v>
      </c>
      <c r="C22" s="5">
        <v>0</v>
      </c>
      <c r="D22" s="4">
        <v>5</v>
      </c>
      <c r="E22" s="4">
        <v>17</v>
      </c>
      <c r="F22" s="4">
        <v>40</v>
      </c>
      <c r="G22" s="4">
        <v>107</v>
      </c>
      <c r="H22" s="4">
        <v>457</v>
      </c>
      <c r="I22" s="4">
        <v>377</v>
      </c>
      <c r="J22" s="4">
        <v>349</v>
      </c>
      <c r="K22" s="4">
        <v>393</v>
      </c>
      <c r="L22" s="4">
        <v>439</v>
      </c>
      <c r="M22" s="4">
        <v>753</v>
      </c>
      <c r="N22" s="4">
        <v>1356</v>
      </c>
      <c r="O22" s="4">
        <v>4293</v>
      </c>
    </row>
    <row r="23" spans="1:15" x14ac:dyDescent="0.2">
      <c r="A23" s="55"/>
      <c r="B23" s="3" t="s">
        <v>33</v>
      </c>
      <c r="C23" s="5">
        <v>0</v>
      </c>
      <c r="D23" s="4">
        <v>2</v>
      </c>
      <c r="E23" s="4">
        <v>11</v>
      </c>
      <c r="F23" s="4">
        <v>19</v>
      </c>
      <c r="G23" s="4">
        <v>59</v>
      </c>
      <c r="H23" s="4">
        <v>50</v>
      </c>
      <c r="I23" s="4">
        <v>50</v>
      </c>
      <c r="J23" s="4">
        <v>114</v>
      </c>
      <c r="K23" s="4">
        <v>224</v>
      </c>
      <c r="L23" s="4">
        <v>257</v>
      </c>
      <c r="M23" s="4">
        <v>606</v>
      </c>
      <c r="N23" s="4">
        <v>1095</v>
      </c>
      <c r="O23" s="4">
        <v>2487</v>
      </c>
    </row>
    <row r="24" spans="1:15" x14ac:dyDescent="0.2">
      <c r="A24" s="55"/>
      <c r="B24" s="48" t="s">
        <v>34</v>
      </c>
      <c r="C24" s="4">
        <v>25</v>
      </c>
      <c r="D24" s="4">
        <v>9</v>
      </c>
      <c r="E24" s="4">
        <v>6</v>
      </c>
      <c r="F24" s="4">
        <v>16</v>
      </c>
      <c r="G24" s="4">
        <v>45</v>
      </c>
      <c r="H24" s="4">
        <v>28</v>
      </c>
      <c r="I24" s="4">
        <v>20</v>
      </c>
      <c r="J24" s="4">
        <v>64</v>
      </c>
      <c r="K24" s="4">
        <v>85</v>
      </c>
      <c r="L24" s="4">
        <v>144</v>
      </c>
      <c r="M24" s="4">
        <v>275</v>
      </c>
      <c r="N24" s="4">
        <v>945</v>
      </c>
      <c r="O24" s="4">
        <v>1662</v>
      </c>
    </row>
    <row r="25" spans="1:15" ht="13.5" thickBot="1" x14ac:dyDescent="0.25">
      <c r="A25" s="55"/>
      <c r="B25" s="10" t="s">
        <v>17</v>
      </c>
      <c r="C25" s="11">
        <v>7</v>
      </c>
      <c r="D25" s="11">
        <v>3</v>
      </c>
      <c r="E25" s="11">
        <v>3</v>
      </c>
      <c r="F25" s="11">
        <v>5</v>
      </c>
      <c r="G25" s="11">
        <v>6</v>
      </c>
      <c r="H25" s="11">
        <v>13</v>
      </c>
      <c r="I25" s="11">
        <v>20</v>
      </c>
      <c r="J25" s="11">
        <v>15</v>
      </c>
      <c r="K25" s="11">
        <v>45</v>
      </c>
      <c r="L25" s="11">
        <v>66</v>
      </c>
      <c r="M25" s="11">
        <v>227</v>
      </c>
      <c r="N25" s="11">
        <v>1843</v>
      </c>
      <c r="O25" s="11">
        <v>2253</v>
      </c>
    </row>
    <row r="26" spans="1:15" ht="13.5" thickTop="1" x14ac:dyDescent="0.2">
      <c r="A26" s="55"/>
      <c r="B26" s="16" t="s">
        <v>15</v>
      </c>
      <c r="C26" s="19">
        <v>397</v>
      </c>
      <c r="D26" s="19">
        <v>150</v>
      </c>
      <c r="E26" s="19">
        <v>260</v>
      </c>
      <c r="F26" s="19">
        <v>431</v>
      </c>
      <c r="G26" s="19">
        <v>677</v>
      </c>
      <c r="H26" s="19">
        <v>1254</v>
      </c>
      <c r="I26" s="19">
        <v>1343</v>
      </c>
      <c r="J26" s="19">
        <v>1912</v>
      </c>
      <c r="K26" s="19">
        <v>2443</v>
      </c>
      <c r="L26" s="19">
        <v>3216</v>
      </c>
      <c r="M26" s="19">
        <v>5184</v>
      </c>
      <c r="N26" s="19">
        <v>11053</v>
      </c>
      <c r="O26" s="19">
        <v>28320</v>
      </c>
    </row>
    <row r="27" spans="1:15" x14ac:dyDescent="0.2">
      <c r="A27" s="56"/>
      <c r="B27" s="18" t="s">
        <v>16</v>
      </c>
      <c r="C27" s="20">
        <v>1.40183615819209E-2</v>
      </c>
      <c r="D27" s="20">
        <v>5.2966101694915304E-3</v>
      </c>
      <c r="E27" s="20">
        <v>9.1807909604519795E-3</v>
      </c>
      <c r="F27" s="20">
        <v>1.52189265536723E-2</v>
      </c>
      <c r="G27" s="20">
        <v>2.39053672316384E-2</v>
      </c>
      <c r="H27" s="20">
        <v>4.4279661016949197E-2</v>
      </c>
      <c r="I27" s="20">
        <v>4.7422316384180797E-2</v>
      </c>
      <c r="J27" s="20">
        <v>6.7514124293785296E-2</v>
      </c>
      <c r="K27" s="20">
        <v>8.6264124293785299E-2</v>
      </c>
      <c r="L27" s="20">
        <v>0.113559322033898</v>
      </c>
      <c r="M27" s="20">
        <v>0.18305084745762701</v>
      </c>
      <c r="N27" s="20">
        <v>0.39028954802259902</v>
      </c>
      <c r="O27" s="20">
        <v>1</v>
      </c>
    </row>
    <row r="28" spans="1:15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 customHeight="1" x14ac:dyDescent="0.2">
      <c r="A29" s="54" t="s">
        <v>22</v>
      </c>
      <c r="B29" s="3" t="s">
        <v>31</v>
      </c>
      <c r="C29" s="4">
        <v>5</v>
      </c>
      <c r="D29" s="4">
        <v>1</v>
      </c>
      <c r="E29" s="4">
        <v>3</v>
      </c>
      <c r="F29" s="4">
        <v>4</v>
      </c>
      <c r="G29" s="4">
        <v>9</v>
      </c>
      <c r="H29" s="4">
        <v>13</v>
      </c>
      <c r="I29" s="4">
        <v>29</v>
      </c>
      <c r="J29" s="4">
        <v>68</v>
      </c>
      <c r="K29" s="4">
        <v>120</v>
      </c>
      <c r="L29" s="4">
        <v>131</v>
      </c>
      <c r="M29" s="4">
        <v>242</v>
      </c>
      <c r="N29" s="4">
        <v>422</v>
      </c>
      <c r="O29" s="4">
        <v>1047</v>
      </c>
    </row>
    <row r="30" spans="1:15" x14ac:dyDescent="0.2">
      <c r="A30" s="55"/>
      <c r="B30" s="3" t="s">
        <v>32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4">
        <v>1</v>
      </c>
      <c r="J30" s="4">
        <v>2</v>
      </c>
      <c r="K30" s="4">
        <v>6</v>
      </c>
      <c r="L30" s="4">
        <v>22</v>
      </c>
      <c r="M30" s="4">
        <v>51</v>
      </c>
      <c r="N30" s="4">
        <v>65</v>
      </c>
      <c r="O30" s="4">
        <v>147</v>
      </c>
    </row>
    <row r="31" spans="1:15" x14ac:dyDescent="0.2">
      <c r="A31" s="55"/>
      <c r="B31" s="3" t="s">
        <v>33</v>
      </c>
      <c r="C31" s="5">
        <v>0</v>
      </c>
      <c r="D31" s="4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4">
        <v>8</v>
      </c>
      <c r="M31" s="4">
        <v>7</v>
      </c>
      <c r="N31" s="4">
        <v>40</v>
      </c>
      <c r="O31" s="4">
        <v>56</v>
      </c>
    </row>
    <row r="32" spans="1:15" x14ac:dyDescent="0.2">
      <c r="A32" s="55"/>
      <c r="B32" s="48" t="s">
        <v>34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4">
        <v>5</v>
      </c>
      <c r="M32" s="4">
        <v>8</v>
      </c>
      <c r="N32" s="4">
        <v>30</v>
      </c>
      <c r="O32" s="4">
        <v>43</v>
      </c>
    </row>
    <row r="33" spans="1:17" ht="13.5" thickBot="1" x14ac:dyDescent="0.25">
      <c r="A33" s="55"/>
      <c r="B33" s="10" t="s">
        <v>17</v>
      </c>
      <c r="C33" s="39">
        <v>0</v>
      </c>
      <c r="D33" s="39">
        <v>0</v>
      </c>
      <c r="E33" s="39">
        <v>0</v>
      </c>
      <c r="F33" s="39">
        <v>0</v>
      </c>
      <c r="G33" s="39">
        <v>0</v>
      </c>
      <c r="H33" s="11">
        <v>2</v>
      </c>
      <c r="I33" s="11">
        <v>1</v>
      </c>
      <c r="J33" s="11">
        <v>1</v>
      </c>
      <c r="K33" s="11">
        <v>2</v>
      </c>
      <c r="L33" s="11">
        <v>4</v>
      </c>
      <c r="M33" s="11">
        <v>5</v>
      </c>
      <c r="N33" s="11">
        <v>69</v>
      </c>
      <c r="O33" s="11">
        <v>84</v>
      </c>
    </row>
    <row r="34" spans="1:17" ht="13.5" thickTop="1" x14ac:dyDescent="0.2">
      <c r="A34" s="55"/>
      <c r="B34" s="16" t="s">
        <v>15</v>
      </c>
      <c r="C34" s="19">
        <v>5</v>
      </c>
      <c r="D34" s="19">
        <v>2</v>
      </c>
      <c r="E34" s="19">
        <v>3</v>
      </c>
      <c r="F34" s="19">
        <v>4</v>
      </c>
      <c r="G34" s="19">
        <v>9</v>
      </c>
      <c r="H34" s="19">
        <v>15</v>
      </c>
      <c r="I34" s="19">
        <v>31</v>
      </c>
      <c r="J34" s="19">
        <v>71</v>
      </c>
      <c r="K34" s="19">
        <v>128</v>
      </c>
      <c r="L34" s="19">
        <v>170</v>
      </c>
      <c r="M34" s="19">
        <v>313</v>
      </c>
      <c r="N34" s="19">
        <v>626</v>
      </c>
      <c r="O34" s="19">
        <v>1377</v>
      </c>
    </row>
    <row r="35" spans="1:17" x14ac:dyDescent="0.2">
      <c r="A35" s="56"/>
      <c r="B35" s="18" t="s">
        <v>16</v>
      </c>
      <c r="C35" s="20">
        <v>3.6310820624546099E-3</v>
      </c>
      <c r="D35" s="20">
        <v>1.45243282498184E-3</v>
      </c>
      <c r="E35" s="20">
        <v>2.1786492374727701E-3</v>
      </c>
      <c r="F35" s="20">
        <v>2.90486564996369E-3</v>
      </c>
      <c r="G35" s="20">
        <v>6.5359477124183E-3</v>
      </c>
      <c r="H35" s="20">
        <v>1.08932461873638E-2</v>
      </c>
      <c r="I35" s="20">
        <v>2.2512708787218599E-2</v>
      </c>
      <c r="J35" s="20">
        <v>5.1561365286855503E-2</v>
      </c>
      <c r="K35" s="20">
        <v>9.2955700798838095E-2</v>
      </c>
      <c r="L35" s="20">
        <v>0.12345679012345701</v>
      </c>
      <c r="M35" s="20">
        <v>0.22730573710965901</v>
      </c>
      <c r="N35" s="20">
        <v>0.45461147421931702</v>
      </c>
      <c r="O35" s="20">
        <v>1</v>
      </c>
    </row>
    <row r="36" spans="1:17" x14ac:dyDescent="0.2"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38"/>
    </row>
    <row r="37" spans="1:17" x14ac:dyDescent="0.2">
      <c r="A37" s="54" t="s">
        <v>23</v>
      </c>
      <c r="B37" s="3" t="s">
        <v>31</v>
      </c>
      <c r="C37" s="4">
        <v>22</v>
      </c>
      <c r="D37" s="4">
        <v>7</v>
      </c>
      <c r="E37" s="4">
        <v>11</v>
      </c>
      <c r="F37" s="4">
        <v>39</v>
      </c>
      <c r="G37" s="4">
        <v>64</v>
      </c>
      <c r="H37" s="4">
        <v>90</v>
      </c>
      <c r="I37" s="4">
        <v>124</v>
      </c>
      <c r="J37" s="4">
        <v>194</v>
      </c>
      <c r="K37" s="4">
        <v>217</v>
      </c>
      <c r="L37" s="4">
        <v>292</v>
      </c>
      <c r="M37" s="4">
        <v>491</v>
      </c>
      <c r="N37" s="4">
        <v>733</v>
      </c>
      <c r="O37" s="4">
        <v>2284</v>
      </c>
    </row>
    <row r="38" spans="1:17" x14ac:dyDescent="0.2">
      <c r="A38" s="55"/>
      <c r="B38" s="3" t="s">
        <v>32</v>
      </c>
      <c r="C38" s="4">
        <v>1</v>
      </c>
      <c r="D38" s="5">
        <v>0</v>
      </c>
      <c r="E38" s="4">
        <v>1</v>
      </c>
      <c r="F38" s="4">
        <v>6</v>
      </c>
      <c r="G38" s="4">
        <v>14</v>
      </c>
      <c r="H38" s="4">
        <v>77</v>
      </c>
      <c r="I38" s="4">
        <v>34</v>
      </c>
      <c r="J38" s="4">
        <v>41</v>
      </c>
      <c r="K38" s="4">
        <v>49</v>
      </c>
      <c r="L38" s="4">
        <v>65</v>
      </c>
      <c r="M38" s="4">
        <v>52</v>
      </c>
      <c r="N38" s="4">
        <v>66</v>
      </c>
      <c r="O38" s="4">
        <v>406</v>
      </c>
    </row>
    <row r="39" spans="1:17" x14ac:dyDescent="0.2">
      <c r="A39" s="55"/>
      <c r="B39" s="3" t="s">
        <v>33</v>
      </c>
      <c r="C39" s="5">
        <v>0</v>
      </c>
      <c r="D39" s="5">
        <v>0</v>
      </c>
      <c r="E39" s="5">
        <v>0</v>
      </c>
      <c r="F39" s="4">
        <v>3</v>
      </c>
      <c r="G39" s="4">
        <v>6</v>
      </c>
      <c r="H39" s="4">
        <v>17</v>
      </c>
      <c r="I39" s="4">
        <v>17</v>
      </c>
      <c r="J39" s="4">
        <v>26</v>
      </c>
      <c r="K39" s="4">
        <v>32</v>
      </c>
      <c r="L39" s="4">
        <v>21</v>
      </c>
      <c r="M39" s="4">
        <v>70</v>
      </c>
      <c r="N39" s="4">
        <v>86</v>
      </c>
      <c r="O39" s="4">
        <v>278</v>
      </c>
    </row>
    <row r="40" spans="1:17" x14ac:dyDescent="0.2">
      <c r="A40" s="55"/>
      <c r="B40" s="48" t="s">
        <v>34</v>
      </c>
      <c r="C40" s="4">
        <v>1</v>
      </c>
      <c r="D40" s="5">
        <v>0</v>
      </c>
      <c r="E40" s="4">
        <v>1</v>
      </c>
      <c r="F40" s="4">
        <v>2</v>
      </c>
      <c r="G40" s="4">
        <v>1</v>
      </c>
      <c r="H40" s="4">
        <v>9</v>
      </c>
      <c r="I40" s="4">
        <v>18</v>
      </c>
      <c r="J40" s="4">
        <v>7</v>
      </c>
      <c r="K40" s="4">
        <v>12</v>
      </c>
      <c r="L40" s="4">
        <v>9</v>
      </c>
      <c r="M40" s="4">
        <v>22</v>
      </c>
      <c r="N40" s="4">
        <v>57</v>
      </c>
      <c r="O40" s="4">
        <v>139</v>
      </c>
    </row>
    <row r="41" spans="1:17" ht="13.5" thickBot="1" x14ac:dyDescent="0.25">
      <c r="A41" s="55"/>
      <c r="B41" s="10" t="s">
        <v>17</v>
      </c>
      <c r="C41" s="11">
        <v>3</v>
      </c>
      <c r="D41" s="11">
        <v>1</v>
      </c>
      <c r="E41" s="39">
        <v>0</v>
      </c>
      <c r="F41" s="11">
        <v>2</v>
      </c>
      <c r="G41" s="11">
        <v>3</v>
      </c>
      <c r="H41" s="11">
        <v>3</v>
      </c>
      <c r="I41" s="11">
        <v>2</v>
      </c>
      <c r="J41" s="11">
        <v>3</v>
      </c>
      <c r="K41" s="11">
        <v>8</v>
      </c>
      <c r="L41" s="11">
        <v>10</v>
      </c>
      <c r="M41" s="11">
        <v>7</v>
      </c>
      <c r="N41" s="11">
        <v>109</v>
      </c>
      <c r="O41" s="11">
        <v>151</v>
      </c>
    </row>
    <row r="42" spans="1:17" ht="13.5" thickTop="1" x14ac:dyDescent="0.2">
      <c r="A42" s="55"/>
      <c r="B42" s="16" t="s">
        <v>15</v>
      </c>
      <c r="C42" s="19">
        <v>27</v>
      </c>
      <c r="D42" s="19">
        <v>8</v>
      </c>
      <c r="E42" s="19">
        <v>13</v>
      </c>
      <c r="F42" s="19">
        <v>52</v>
      </c>
      <c r="G42" s="19">
        <v>88</v>
      </c>
      <c r="H42" s="19">
        <v>196</v>
      </c>
      <c r="I42" s="19">
        <v>195</v>
      </c>
      <c r="J42" s="19">
        <v>271</v>
      </c>
      <c r="K42" s="19">
        <v>318</v>
      </c>
      <c r="L42" s="19">
        <v>397</v>
      </c>
      <c r="M42" s="19">
        <v>642</v>
      </c>
      <c r="N42" s="19">
        <v>1051</v>
      </c>
      <c r="O42" s="19">
        <v>3258</v>
      </c>
    </row>
    <row r="43" spans="1:17" x14ac:dyDescent="0.2">
      <c r="A43" s="56"/>
      <c r="B43" s="18" t="s">
        <v>16</v>
      </c>
      <c r="C43" s="20">
        <v>8.2872928176795594E-3</v>
      </c>
      <c r="D43" s="20">
        <v>2.4554941682013499E-3</v>
      </c>
      <c r="E43" s="20">
        <v>3.9901780233272E-3</v>
      </c>
      <c r="F43" s="20">
        <v>1.59607120933088E-2</v>
      </c>
      <c r="G43" s="20">
        <v>2.7010435850214901E-2</v>
      </c>
      <c r="H43" s="20">
        <v>6.0159607120933101E-2</v>
      </c>
      <c r="I43" s="20">
        <v>5.9852670349907898E-2</v>
      </c>
      <c r="J43" s="20">
        <v>8.31798649478208E-2</v>
      </c>
      <c r="K43" s="20">
        <v>9.7605893186003698E-2</v>
      </c>
      <c r="L43" s="20">
        <v>0.121853898096992</v>
      </c>
      <c r="M43" s="20">
        <v>0.19705340699815799</v>
      </c>
      <c r="N43" s="20">
        <v>0.32259054634745199</v>
      </c>
      <c r="O43" s="20">
        <v>1</v>
      </c>
    </row>
    <row r="45" spans="1:17" x14ac:dyDescent="0.2">
      <c r="A45" s="54" t="s">
        <v>26</v>
      </c>
      <c r="B45" s="3" t="s">
        <v>31</v>
      </c>
      <c r="C45" s="4">
        <v>7</v>
      </c>
      <c r="D45" s="4">
        <v>10</v>
      </c>
      <c r="E45" s="4">
        <v>25</v>
      </c>
      <c r="F45" s="4">
        <v>54</v>
      </c>
      <c r="G45" s="4">
        <v>38</v>
      </c>
      <c r="H45" s="4">
        <v>111</v>
      </c>
      <c r="I45" s="4">
        <v>97</v>
      </c>
      <c r="J45" s="4">
        <v>100</v>
      </c>
      <c r="K45" s="4">
        <v>210</v>
      </c>
      <c r="L45" s="4">
        <v>306</v>
      </c>
      <c r="M45" s="4">
        <v>486</v>
      </c>
      <c r="N45" s="4">
        <v>777</v>
      </c>
      <c r="O45" s="4">
        <v>2221</v>
      </c>
    </row>
    <row r="46" spans="1:17" x14ac:dyDescent="0.2">
      <c r="A46" s="55"/>
      <c r="B46" s="3" t="s">
        <v>32</v>
      </c>
      <c r="C46" s="5">
        <v>0</v>
      </c>
      <c r="D46" s="5">
        <v>0</v>
      </c>
      <c r="E46" s="5">
        <v>0</v>
      </c>
      <c r="F46" s="5">
        <v>0</v>
      </c>
      <c r="G46" s="5">
        <v>0</v>
      </c>
      <c r="H46" s="4">
        <v>12</v>
      </c>
      <c r="I46" s="4">
        <v>7</v>
      </c>
      <c r="J46" s="4">
        <v>4</v>
      </c>
      <c r="K46" s="4">
        <v>2</v>
      </c>
      <c r="L46" s="4">
        <v>65</v>
      </c>
      <c r="M46" s="4">
        <v>93</v>
      </c>
      <c r="N46" s="4">
        <v>198</v>
      </c>
      <c r="O46" s="4">
        <v>381</v>
      </c>
    </row>
    <row r="47" spans="1:17" x14ac:dyDescent="0.2">
      <c r="A47" s="55"/>
      <c r="B47" s="3" t="s">
        <v>33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4">
        <v>2</v>
      </c>
      <c r="I47" s="4">
        <v>38</v>
      </c>
      <c r="J47" s="4">
        <v>34</v>
      </c>
      <c r="K47" s="4">
        <v>38</v>
      </c>
      <c r="L47" s="4">
        <v>112</v>
      </c>
      <c r="M47" s="4">
        <v>194</v>
      </c>
      <c r="N47" s="4">
        <v>189</v>
      </c>
      <c r="O47" s="4">
        <v>607</v>
      </c>
    </row>
    <row r="48" spans="1:17" x14ac:dyDescent="0.2">
      <c r="A48" s="55"/>
      <c r="B48" s="48" t="s">
        <v>34</v>
      </c>
      <c r="C48" s="4">
        <v>2</v>
      </c>
      <c r="D48" s="5">
        <v>0</v>
      </c>
      <c r="E48" s="4">
        <v>1</v>
      </c>
      <c r="F48" s="5">
        <v>0</v>
      </c>
      <c r="G48" s="4">
        <v>3</v>
      </c>
      <c r="H48" s="4">
        <v>5</v>
      </c>
      <c r="I48" s="4">
        <v>3</v>
      </c>
      <c r="J48" s="4">
        <v>1</v>
      </c>
      <c r="K48" s="4">
        <v>2</v>
      </c>
      <c r="L48" s="4">
        <v>6</v>
      </c>
      <c r="M48" s="4">
        <v>19</v>
      </c>
      <c r="N48" s="4">
        <v>103</v>
      </c>
      <c r="O48" s="4">
        <v>145</v>
      </c>
    </row>
    <row r="49" spans="1:15" ht="13.5" thickBot="1" x14ac:dyDescent="0.25">
      <c r="A49" s="55"/>
      <c r="B49" s="10" t="s">
        <v>17</v>
      </c>
      <c r="C49" s="39">
        <v>0</v>
      </c>
      <c r="D49" s="39">
        <v>0</v>
      </c>
      <c r="E49" s="11">
        <v>1</v>
      </c>
      <c r="F49" s="11">
        <v>1</v>
      </c>
      <c r="G49" s="11">
        <v>2</v>
      </c>
      <c r="H49" s="39">
        <v>1</v>
      </c>
      <c r="I49" s="39">
        <v>0</v>
      </c>
      <c r="J49" s="11">
        <v>2</v>
      </c>
      <c r="K49" s="11">
        <v>3</v>
      </c>
      <c r="L49" s="11">
        <v>1</v>
      </c>
      <c r="M49" s="11">
        <v>14</v>
      </c>
      <c r="N49" s="11">
        <v>184</v>
      </c>
      <c r="O49" s="11">
        <v>209</v>
      </c>
    </row>
    <row r="50" spans="1:15" ht="13.5" thickTop="1" x14ac:dyDescent="0.2">
      <c r="A50" s="55"/>
      <c r="B50" s="16" t="s">
        <v>15</v>
      </c>
      <c r="C50" s="19">
        <v>9</v>
      </c>
      <c r="D50" s="19">
        <v>10</v>
      </c>
      <c r="E50" s="19">
        <v>27</v>
      </c>
      <c r="F50" s="19">
        <v>55</v>
      </c>
      <c r="G50" s="19">
        <v>43</v>
      </c>
      <c r="H50" s="19">
        <v>131</v>
      </c>
      <c r="I50" s="19">
        <v>145</v>
      </c>
      <c r="J50" s="19">
        <v>141</v>
      </c>
      <c r="K50" s="19">
        <v>255</v>
      </c>
      <c r="L50" s="19">
        <v>490</v>
      </c>
      <c r="M50" s="19">
        <v>806</v>
      </c>
      <c r="N50" s="19">
        <v>1451</v>
      </c>
      <c r="O50" s="19">
        <v>3563</v>
      </c>
    </row>
    <row r="51" spans="1:15" x14ac:dyDescent="0.2">
      <c r="A51" s="56"/>
      <c r="B51" s="18" t="s">
        <v>16</v>
      </c>
      <c r="C51" s="20">
        <v>2.52596126859388E-3</v>
      </c>
      <c r="D51" s="20">
        <v>2.80662363177098E-3</v>
      </c>
      <c r="E51" s="20">
        <v>7.5778838057816503E-3</v>
      </c>
      <c r="F51" s="20">
        <v>1.5436429974740399E-2</v>
      </c>
      <c r="G51" s="20">
        <v>1.2068481616615201E-2</v>
      </c>
      <c r="H51" s="20">
        <v>3.6766769576199801E-2</v>
      </c>
      <c r="I51" s="20">
        <v>4.0696042660679201E-2</v>
      </c>
      <c r="J51" s="20">
        <v>3.9573393207970799E-2</v>
      </c>
      <c r="K51" s="20">
        <v>7.1568902610159996E-2</v>
      </c>
      <c r="L51" s="20">
        <v>0.13752455795677801</v>
      </c>
      <c r="M51" s="20">
        <v>0.22621386472074101</v>
      </c>
      <c r="N51" s="20">
        <v>0.40724108896996902</v>
      </c>
      <c r="O51" s="20">
        <v>1</v>
      </c>
    </row>
    <row r="53" spans="1:15" x14ac:dyDescent="0.2">
      <c r="A53" s="54" t="s">
        <v>24</v>
      </c>
      <c r="B53" s="3" t="s">
        <v>31</v>
      </c>
      <c r="C53" s="4">
        <v>8</v>
      </c>
      <c r="D53" s="4">
        <v>4</v>
      </c>
      <c r="E53" s="4">
        <v>5</v>
      </c>
      <c r="F53" s="4">
        <v>9</v>
      </c>
      <c r="G53" s="4">
        <v>14</v>
      </c>
      <c r="H53" s="4">
        <v>24</v>
      </c>
      <c r="I53" s="4">
        <v>49</v>
      </c>
      <c r="J53" s="4">
        <v>159</v>
      </c>
      <c r="K53" s="4">
        <v>282</v>
      </c>
      <c r="L53" s="4">
        <v>449</v>
      </c>
      <c r="M53" s="4">
        <v>863</v>
      </c>
      <c r="N53" s="4">
        <v>2015</v>
      </c>
      <c r="O53" s="4">
        <v>3881</v>
      </c>
    </row>
    <row r="54" spans="1:15" x14ac:dyDescent="0.2">
      <c r="A54" s="55"/>
      <c r="B54" s="3" t="s">
        <v>32</v>
      </c>
      <c r="C54" s="5">
        <v>0</v>
      </c>
      <c r="D54" s="5">
        <v>1</v>
      </c>
      <c r="E54" s="5">
        <v>0</v>
      </c>
      <c r="F54" s="5">
        <v>0</v>
      </c>
      <c r="G54" s="5">
        <v>0</v>
      </c>
      <c r="H54" s="5">
        <v>34</v>
      </c>
      <c r="I54" s="5">
        <v>3</v>
      </c>
      <c r="J54" s="5">
        <v>11</v>
      </c>
      <c r="K54" s="5">
        <v>46</v>
      </c>
      <c r="L54" s="4">
        <v>148</v>
      </c>
      <c r="M54" s="4">
        <v>192</v>
      </c>
      <c r="N54" s="4">
        <v>448</v>
      </c>
      <c r="O54" s="4">
        <v>883</v>
      </c>
    </row>
    <row r="55" spans="1:15" x14ac:dyDescent="0.2">
      <c r="A55" s="55"/>
      <c r="B55" s="3" t="s">
        <v>33</v>
      </c>
      <c r="C55" s="5">
        <v>0</v>
      </c>
      <c r="D55" s="5">
        <v>0</v>
      </c>
      <c r="E55" s="5">
        <v>0</v>
      </c>
      <c r="F55" s="5">
        <v>0</v>
      </c>
      <c r="G55" s="5">
        <v>1</v>
      </c>
      <c r="H55" s="5">
        <v>0</v>
      </c>
      <c r="I55" s="5">
        <v>4</v>
      </c>
      <c r="J55" s="5">
        <v>10</v>
      </c>
      <c r="K55" s="5">
        <v>23</v>
      </c>
      <c r="L55" s="4">
        <v>54</v>
      </c>
      <c r="M55" s="4">
        <v>120</v>
      </c>
      <c r="N55" s="4">
        <v>238</v>
      </c>
      <c r="O55" s="4">
        <v>450</v>
      </c>
    </row>
    <row r="56" spans="1:15" x14ac:dyDescent="0.2">
      <c r="A56" s="55"/>
      <c r="B56" s="48" t="s">
        <v>34</v>
      </c>
      <c r="C56" s="4">
        <v>22</v>
      </c>
      <c r="D56" s="4">
        <v>2</v>
      </c>
      <c r="E56" s="4">
        <v>2</v>
      </c>
      <c r="F56" s="4">
        <v>10</v>
      </c>
      <c r="G56" s="5">
        <v>0</v>
      </c>
      <c r="H56" s="4">
        <v>2</v>
      </c>
      <c r="I56" s="4">
        <v>5</v>
      </c>
      <c r="J56" s="4">
        <v>5</v>
      </c>
      <c r="K56" s="4">
        <v>5</v>
      </c>
      <c r="L56" s="4">
        <v>18</v>
      </c>
      <c r="M56" s="4">
        <v>34</v>
      </c>
      <c r="N56" s="4">
        <v>171</v>
      </c>
      <c r="O56" s="4">
        <v>276</v>
      </c>
    </row>
    <row r="57" spans="1:15" ht="13.5" thickBot="1" x14ac:dyDescent="0.25">
      <c r="A57" s="55"/>
      <c r="B57" s="10" t="s">
        <v>17</v>
      </c>
      <c r="C57" s="39">
        <v>0</v>
      </c>
      <c r="D57" s="39">
        <v>0</v>
      </c>
      <c r="E57" s="39">
        <v>5</v>
      </c>
      <c r="F57" s="39">
        <v>0</v>
      </c>
      <c r="G57" s="39">
        <v>0</v>
      </c>
      <c r="H57" s="39">
        <v>1</v>
      </c>
      <c r="I57" s="39">
        <v>1</v>
      </c>
      <c r="J57" s="39">
        <v>0</v>
      </c>
      <c r="K57" s="39">
        <v>2</v>
      </c>
      <c r="L57" s="11">
        <v>14</v>
      </c>
      <c r="M57" s="11">
        <v>32</v>
      </c>
      <c r="N57" s="11">
        <v>353</v>
      </c>
      <c r="O57" s="11">
        <v>408</v>
      </c>
    </row>
    <row r="58" spans="1:15" ht="13.5" thickTop="1" x14ac:dyDescent="0.2">
      <c r="A58" s="55"/>
      <c r="B58" s="16" t="s">
        <v>15</v>
      </c>
      <c r="C58" s="16">
        <v>30</v>
      </c>
      <c r="D58" s="16">
        <v>7</v>
      </c>
      <c r="E58" s="16">
        <v>12</v>
      </c>
      <c r="F58" s="16">
        <v>19</v>
      </c>
      <c r="G58" s="16">
        <v>15</v>
      </c>
      <c r="H58" s="16">
        <v>61</v>
      </c>
      <c r="I58" s="16">
        <v>62</v>
      </c>
      <c r="J58" s="16">
        <v>185</v>
      </c>
      <c r="K58" s="19">
        <v>358</v>
      </c>
      <c r="L58" s="19">
        <v>683</v>
      </c>
      <c r="M58" s="19">
        <v>1241</v>
      </c>
      <c r="N58" s="19">
        <v>3225</v>
      </c>
      <c r="O58" s="19">
        <v>5898</v>
      </c>
    </row>
    <row r="59" spans="1:15" x14ac:dyDescent="0.2">
      <c r="A59" s="56"/>
      <c r="B59" s="18" t="s">
        <v>16</v>
      </c>
      <c r="C59" s="20">
        <v>5.0864699898270603E-3</v>
      </c>
      <c r="D59" s="20">
        <v>1.1868429976263099E-3</v>
      </c>
      <c r="E59" s="20">
        <v>2.03458799593082E-3</v>
      </c>
      <c r="F59" s="20">
        <v>3.2214309935571402E-3</v>
      </c>
      <c r="G59" s="20">
        <v>2.5432349949135302E-3</v>
      </c>
      <c r="H59" s="20">
        <v>1.0342488979314999E-2</v>
      </c>
      <c r="I59" s="20">
        <v>1.05120379789759E-2</v>
      </c>
      <c r="J59" s="20">
        <v>3.1366564937266903E-2</v>
      </c>
      <c r="K59" s="20">
        <v>6.06985418786029E-2</v>
      </c>
      <c r="L59" s="20">
        <v>0.11580196676839601</v>
      </c>
      <c r="M59" s="20">
        <v>0.210410308579179</v>
      </c>
      <c r="N59" s="20">
        <v>0.54679552390640895</v>
      </c>
      <c r="O59" s="20">
        <v>1</v>
      </c>
    </row>
    <row r="61" spans="1:15" x14ac:dyDescent="0.2">
      <c r="A61" s="54" t="s">
        <v>25</v>
      </c>
      <c r="B61" s="3" t="s">
        <v>31</v>
      </c>
      <c r="C61" s="4">
        <v>49</v>
      </c>
      <c r="D61" s="4">
        <v>35</v>
      </c>
      <c r="E61" s="4">
        <v>53</v>
      </c>
      <c r="F61" s="4">
        <v>89</v>
      </c>
      <c r="G61" s="4">
        <v>132</v>
      </c>
      <c r="H61" s="4">
        <v>178</v>
      </c>
      <c r="I61" s="4">
        <v>261</v>
      </c>
      <c r="J61" s="4">
        <v>380</v>
      </c>
      <c r="K61" s="4">
        <v>359</v>
      </c>
      <c r="L61" s="4">
        <v>470</v>
      </c>
      <c r="M61" s="4">
        <v>710</v>
      </c>
      <c r="N61" s="4">
        <v>1094</v>
      </c>
      <c r="O61" s="4">
        <v>3810</v>
      </c>
    </row>
    <row r="62" spans="1:15" x14ac:dyDescent="0.2">
      <c r="A62" s="55"/>
      <c r="B62" s="3" t="s">
        <v>32</v>
      </c>
      <c r="C62" s="5">
        <v>4</v>
      </c>
      <c r="D62" s="5">
        <v>4</v>
      </c>
      <c r="E62" s="5">
        <v>6</v>
      </c>
      <c r="F62" s="5">
        <v>16</v>
      </c>
      <c r="G62" s="5">
        <v>18</v>
      </c>
      <c r="H62" s="5">
        <v>45</v>
      </c>
      <c r="I62" s="5">
        <v>53</v>
      </c>
      <c r="J62" s="5">
        <v>76</v>
      </c>
      <c r="K62" s="5">
        <v>93</v>
      </c>
      <c r="L62" s="4">
        <v>78</v>
      </c>
      <c r="M62" s="4">
        <v>141</v>
      </c>
      <c r="N62" s="4">
        <v>406</v>
      </c>
      <c r="O62" s="4">
        <v>940</v>
      </c>
    </row>
    <row r="63" spans="1:15" x14ac:dyDescent="0.2">
      <c r="A63" s="55"/>
      <c r="B63" s="3" t="s">
        <v>33</v>
      </c>
      <c r="C63" s="5">
        <v>1</v>
      </c>
      <c r="D63" s="5">
        <v>0</v>
      </c>
      <c r="E63" s="5">
        <v>1</v>
      </c>
      <c r="F63" s="5">
        <v>0</v>
      </c>
      <c r="G63" s="5">
        <v>2</v>
      </c>
      <c r="H63" s="5">
        <v>1</v>
      </c>
      <c r="I63" s="5">
        <v>4</v>
      </c>
      <c r="J63" s="5">
        <v>8</v>
      </c>
      <c r="K63" s="5">
        <v>9</v>
      </c>
      <c r="L63" s="4">
        <v>21</v>
      </c>
      <c r="M63" s="4">
        <v>21</v>
      </c>
      <c r="N63" s="4">
        <v>62</v>
      </c>
      <c r="O63" s="4">
        <v>130</v>
      </c>
    </row>
    <row r="64" spans="1:15" x14ac:dyDescent="0.2">
      <c r="A64" s="55"/>
      <c r="B64" s="48" t="s">
        <v>34</v>
      </c>
      <c r="C64" s="5">
        <v>45</v>
      </c>
      <c r="D64" s="5">
        <v>34</v>
      </c>
      <c r="E64" s="5">
        <v>19</v>
      </c>
      <c r="F64" s="5">
        <v>8</v>
      </c>
      <c r="G64" s="5">
        <v>26</v>
      </c>
      <c r="H64" s="5">
        <v>46</v>
      </c>
      <c r="I64" s="5">
        <v>41</v>
      </c>
      <c r="J64" s="5">
        <v>11</v>
      </c>
      <c r="K64" s="4">
        <v>49</v>
      </c>
      <c r="L64" s="4">
        <v>57</v>
      </c>
      <c r="M64" s="4">
        <v>92</v>
      </c>
      <c r="N64" s="4">
        <v>152</v>
      </c>
      <c r="O64" s="4">
        <v>580</v>
      </c>
    </row>
    <row r="65" spans="1:15" ht="13.5" thickBot="1" x14ac:dyDescent="0.25">
      <c r="A65" s="55"/>
      <c r="B65" s="10" t="s">
        <v>17</v>
      </c>
      <c r="C65" s="39">
        <v>5</v>
      </c>
      <c r="D65" s="39">
        <v>10</v>
      </c>
      <c r="E65" s="39">
        <v>11</v>
      </c>
      <c r="F65" s="39">
        <v>10</v>
      </c>
      <c r="G65" s="39">
        <v>46</v>
      </c>
      <c r="H65" s="39">
        <v>38</v>
      </c>
      <c r="I65" s="39">
        <v>39</v>
      </c>
      <c r="J65" s="39">
        <v>30</v>
      </c>
      <c r="K65" s="39">
        <v>18</v>
      </c>
      <c r="L65" s="39">
        <v>26</v>
      </c>
      <c r="M65" s="11">
        <v>42</v>
      </c>
      <c r="N65" s="11">
        <v>306</v>
      </c>
      <c r="O65" s="11">
        <v>581</v>
      </c>
    </row>
    <row r="66" spans="1:15" ht="13.5" thickTop="1" x14ac:dyDescent="0.2">
      <c r="A66" s="55"/>
      <c r="B66" s="16" t="s">
        <v>15</v>
      </c>
      <c r="C66" s="16">
        <v>104</v>
      </c>
      <c r="D66" s="16">
        <v>83</v>
      </c>
      <c r="E66" s="16">
        <v>90</v>
      </c>
      <c r="F66" s="16">
        <v>123</v>
      </c>
      <c r="G66" s="16">
        <v>224</v>
      </c>
      <c r="H66" s="16">
        <v>308</v>
      </c>
      <c r="I66" s="16">
        <v>398</v>
      </c>
      <c r="J66" s="16">
        <v>505</v>
      </c>
      <c r="K66" s="19">
        <v>528</v>
      </c>
      <c r="L66" s="19">
        <v>652</v>
      </c>
      <c r="M66" s="19">
        <v>1006</v>
      </c>
      <c r="N66" s="19">
        <v>2020</v>
      </c>
      <c r="O66" s="19">
        <v>6041</v>
      </c>
    </row>
    <row r="67" spans="1:15" x14ac:dyDescent="0.2">
      <c r="A67" s="56"/>
      <c r="B67" s="18" t="s">
        <v>16</v>
      </c>
      <c r="C67" s="20">
        <v>1.7215692766098301E-2</v>
      </c>
      <c r="D67" s="20">
        <v>1.3739447111405401E-2</v>
      </c>
      <c r="E67" s="20">
        <v>1.4898195662969699E-2</v>
      </c>
      <c r="F67" s="20">
        <v>2.0360867406058601E-2</v>
      </c>
      <c r="G67" s="20">
        <v>3.7079953650057902E-2</v>
      </c>
      <c r="H67" s="20">
        <v>5.0984936268829703E-2</v>
      </c>
      <c r="I67" s="20">
        <v>6.5883131931799399E-2</v>
      </c>
      <c r="J67" s="20">
        <v>8.3595431219996699E-2</v>
      </c>
      <c r="K67" s="20">
        <v>8.7402747889422303E-2</v>
      </c>
      <c r="L67" s="20">
        <v>0.107929150802847</v>
      </c>
      <c r="M67" s="20">
        <v>0.16652872041052799</v>
      </c>
      <c r="N67" s="20">
        <v>0.33438172487998702</v>
      </c>
      <c r="O67" s="20">
        <v>1</v>
      </c>
    </row>
    <row r="70" spans="1:15" x14ac:dyDescent="0.2">
      <c r="A70" s="47" t="s">
        <v>42</v>
      </c>
    </row>
    <row r="71" spans="1:15" x14ac:dyDescent="0.2">
      <c r="A71" s="12" t="s">
        <v>8</v>
      </c>
    </row>
  </sheetData>
  <mergeCells count="8">
    <mergeCell ref="A45:A51"/>
    <mergeCell ref="A53:A59"/>
    <mergeCell ref="A61:A67"/>
    <mergeCell ref="A7:A12"/>
    <mergeCell ref="A14:A19"/>
    <mergeCell ref="A21:A27"/>
    <mergeCell ref="A29:A35"/>
    <mergeCell ref="A37:A43"/>
  </mergeCells>
  <pageMargins left="0.70866141732283472" right="0.70866141732283472" top="0.35433070866141736" bottom="0.35433070866141736" header="0.31496062992125984" footer="0.31496062992125984"/>
  <pageSetup paperSize="9" scale="76" fitToHeight="2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680BCB9192BD4AB06DF234E6841FCF" ma:contentTypeVersion="0" ma:contentTypeDescription="Creare un nuovo documento." ma:contentTypeScope="" ma:versionID="692d1fa1473b19e135444b5d8241d0b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de2c2bff39701977361371fca1d1563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B469B88-5C9D-4F07-8612-7D90DF2666B6}"/>
</file>

<file path=customXml/itemProps2.xml><?xml version="1.0" encoding="utf-8"?>
<ds:datastoreItem xmlns:ds="http://schemas.openxmlformats.org/officeDocument/2006/customXml" ds:itemID="{FB1E7357-3ACD-45D0-AC2D-86E3C36CE1F5}"/>
</file>

<file path=customXml/itemProps3.xml><?xml version="1.0" encoding="utf-8"?>
<ds:datastoreItem xmlns:ds="http://schemas.openxmlformats.org/officeDocument/2006/customXml" ds:itemID="{EEC04C89-3A17-4D1F-B3BE-18C78FF3E76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5</vt:i4>
      </vt:variant>
    </vt:vector>
  </HeadingPairs>
  <TitlesOfParts>
    <vt:vector size="8" baseType="lpstr">
      <vt:lpstr>Flussi</vt:lpstr>
      <vt:lpstr>Variazione pendenti</vt:lpstr>
      <vt:lpstr>Stratigrafia pendenti</vt:lpstr>
      <vt:lpstr>Flussi!Area_stampa</vt:lpstr>
      <vt:lpstr>'Stratigrafia pendenti'!Area_stampa</vt:lpstr>
      <vt:lpstr>'Variazione pendenti'!Area_stampa</vt:lpstr>
      <vt:lpstr>Flussi!Titoli_stampa</vt:lpstr>
      <vt:lpstr>'Stratigrafia pendenti'!Titoli_stampa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2018-03-01T10:02:08Z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0x01010018680BCB9192BD4AB06DF234E6841FCF</vt:lpwstr>
  </property>
</Properties>
</file>