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7220" windowHeight="9792" activeTab="1"/>
  </bookViews>
  <sheets>
    <sheet name="Flussi_sicp_caltaniss" sheetId="1" r:id="rId1"/>
    <sheet name="Varpend_sicp_caltaniss" sheetId="2" r:id="rId2"/>
  </sheets>
  <definedNames>
    <definedName name="_xlnm._FilterDatabase" localSheetId="0" hidden="1">Flussi_sicp_caltaniss!$A$5:$B$9</definedName>
    <definedName name="_xlnm._FilterDatabase" localSheetId="1" hidden="1">Varpend_sicp_caltaniss!$A$5:$E$5</definedName>
    <definedName name="_xlnm.Print_Area" localSheetId="0">Flussi_sicp_caltaniss!$A$1:$H$40</definedName>
    <definedName name="_xlnm.Print_Area" localSheetId="1">Varpend_sicp_caltaniss!$A$1:$E$16</definedName>
    <definedName name="_xlnm.Print_Titles" localSheetId="0">Flussi_sicp_caltaniss!$5:$5</definedName>
  </definedNames>
  <calcPr calcId="145621"/>
</workbook>
</file>

<file path=xl/calcChain.xml><?xml version="1.0" encoding="utf-8"?>
<calcChain xmlns="http://schemas.openxmlformats.org/spreadsheetml/2006/main">
  <c r="E9" i="2" l="1"/>
  <c r="G20" i="1"/>
  <c r="H18" i="1"/>
  <c r="G18" i="1"/>
  <c r="E13" i="2" l="1"/>
  <c r="G34" i="1"/>
  <c r="H34" i="1"/>
  <c r="G36" i="1" s="1"/>
  <c r="E11" i="2" l="1"/>
  <c r="E7" i="2"/>
  <c r="H26" i="1" l="1"/>
  <c r="G26" i="1"/>
  <c r="H9" i="1"/>
  <c r="G9" i="1"/>
  <c r="G11" i="1" l="1"/>
  <c r="G28" i="1"/>
  <c r="F34" i="1" l="1"/>
  <c r="E34" i="1"/>
  <c r="F26" i="1"/>
  <c r="E26" i="1"/>
  <c r="F18" i="1"/>
  <c r="E20" i="1" s="1"/>
  <c r="E18" i="1"/>
  <c r="F9" i="1"/>
  <c r="E11" i="1" s="1"/>
  <c r="E9" i="1"/>
  <c r="D34" i="1"/>
  <c r="C36" i="1" s="1"/>
  <c r="C34" i="1"/>
  <c r="D26" i="1"/>
  <c r="C28" i="1" s="1"/>
  <c r="C26" i="1"/>
  <c r="D18" i="1"/>
  <c r="C20" i="1" s="1"/>
  <c r="C18" i="1"/>
  <c r="D9" i="1"/>
  <c r="C11" i="1" s="1"/>
  <c r="C9" i="1"/>
  <c r="E36" i="1" l="1"/>
  <c r="E28" i="1"/>
</calcChain>
</file>

<file path=xl/sharedStrings.xml><?xml version="1.0" encoding="utf-8"?>
<sst xmlns="http://schemas.openxmlformats.org/spreadsheetml/2006/main" count="64" uniqueCount="33">
  <si>
    <t>Distretto di Caltanissetta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</si>
  <si>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</si>
  <si>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</si>
  <si>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</si>
  <si>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</si>
  <si>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</si>
  <si>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</si>
  <si>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</si>
  <si>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Caltanissetta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</si>
  <si>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</si>
  <si>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</si>
  <si>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</si>
  <si>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</si>
  <si>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</si>
  <si>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Caltanissetta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</si>
  <si>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</si>
  <si>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</si>
  <si>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</si>
  <si>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</si>
  <si>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</si>
  <si>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</si>
  <si>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Enna</t>
  </si>
  <si>
    <t>Tribunale Ordinario di Gela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</si>
  <si>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</si>
  <si>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</si>
  <si>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</si>
  <si>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</si>
  <si>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Caltanissetta</t>
  </si>
  <si>
    <t>Pendenti al 31/12/2014</t>
  </si>
  <si>
    <t>SETTORE PENALE. Anni 2015 - 30 settembre 2017, registro autori di reato noti.</t>
  </si>
  <si>
    <t>Pendenti al 30/09/2017</t>
  </si>
  <si>
    <t>Definiti gen - set 2017</t>
  </si>
  <si>
    <t>Iscritti gen - set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</si>
</sst>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6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10" fillId="2" borderId="1" xfId="3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opLeftCell="A4" zoomScaleNormal="100" workbookViewId="0">
      <selection activeCell="B35" sqref="B35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3.6640625" style="2" customWidth="1"/>
    <col min="5" max="6" width="13.6640625" style="3" customWidth="1"/>
    <col min="7" max="8" width="13.664062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ht="13.95" x14ac:dyDescent="0.3">
      <c r="A3" s="46" t="s">
        <v>29</v>
      </c>
    </row>
    <row r="4" spans="1:8" ht="6.75" customHeight="1" x14ac:dyDescent="0.3"/>
    <row r="5" spans="1:8" ht="39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6" t="s">
        <v>32</v>
      </c>
      <c r="H5" s="6" t="s">
        <v>31</v>
      </c>
    </row>
    <row r="6" spans="1:8" x14ac:dyDescent="0.3">
      <c r="A6" s="49" t="s">
        <v>8</v>
      </c>
      <c r="B6" s="8" t="s">
        <v>9</v>
      </c>
      <c r="C6" s="9">
        <v>1349</v>
      </c>
      <c r="D6" s="9">
        <v>1198</v>
      </c>
      <c r="E6" s="9">
        <v>1036</v>
      </c>
      <c r="F6" s="9">
        <v>1098</v>
      </c>
      <c r="G6" s="42">
        <v>849</v>
      </c>
      <c r="H6" s="42">
        <v>551</v>
      </c>
    </row>
    <row r="7" spans="1:8" x14ac:dyDescent="0.3">
      <c r="A7" s="49"/>
      <c r="B7" s="8" t="s">
        <v>10</v>
      </c>
      <c r="C7" s="9">
        <v>7</v>
      </c>
      <c r="D7" s="9">
        <v>12</v>
      </c>
      <c r="E7" s="9">
        <v>7</v>
      </c>
      <c r="F7" s="9">
        <v>6</v>
      </c>
      <c r="G7" s="42">
        <v>1</v>
      </c>
      <c r="H7" s="42">
        <v>1</v>
      </c>
    </row>
    <row r="8" spans="1:8" x14ac:dyDescent="0.3">
      <c r="A8" s="49"/>
      <c r="B8" s="8" t="s">
        <v>11</v>
      </c>
      <c r="C8" s="10">
        <v>18</v>
      </c>
      <c r="D8" s="10">
        <v>26</v>
      </c>
      <c r="E8" s="10">
        <v>6</v>
      </c>
      <c r="F8" s="10">
        <v>13</v>
      </c>
      <c r="G8" s="43">
        <v>16</v>
      </c>
      <c r="H8" s="43">
        <v>9</v>
      </c>
    </row>
    <row r="9" spans="1:8" x14ac:dyDescent="0.3">
      <c r="A9" s="49"/>
      <c r="B9" s="11" t="s">
        <v>12</v>
      </c>
      <c r="C9" s="12">
        <f t="shared" ref="C9:F9" si="0">SUM(C6:C8)</f>
        <v>1374</v>
      </c>
      <c r="D9" s="12">
        <f t="shared" si="0"/>
        <v>1236</v>
      </c>
      <c r="E9" s="12">
        <f t="shared" si="0"/>
        <v>1049</v>
      </c>
      <c r="F9" s="12">
        <f t="shared" si="0"/>
        <v>1117</v>
      </c>
      <c r="G9" s="44">
        <f t="shared" ref="G9:H9" si="1">SUM(G6:G8)</f>
        <v>866</v>
      </c>
      <c r="H9" s="44">
        <f t="shared" si="1"/>
        <v>561</v>
      </c>
    </row>
    <row r="10" spans="1:8" ht="7.2" customHeight="1" x14ac:dyDescent="0.3">
      <c r="A10" s="13"/>
      <c r="B10" s="14"/>
      <c r="C10" s="15"/>
      <c r="D10" s="15"/>
      <c r="E10" s="15"/>
      <c r="F10" s="15"/>
      <c r="G10" s="15"/>
      <c r="H10" s="15"/>
    </row>
    <row r="11" spans="1:8" ht="14.4" customHeight="1" x14ac:dyDescent="0.3">
      <c r="A11" s="13"/>
      <c r="B11" s="16" t="s">
        <v>13</v>
      </c>
      <c r="C11" s="47">
        <f>D9/C9</f>
        <v>0.89956331877729256</v>
      </c>
      <c r="D11" s="48"/>
      <c r="E11" s="47">
        <f>F9/E9</f>
        <v>1.0648236415633938</v>
      </c>
      <c r="F11" s="48"/>
      <c r="G11" s="47">
        <f>H9/G9</f>
        <v>0.64780600461893767</v>
      </c>
      <c r="H11" s="48"/>
    </row>
    <row r="12" spans="1:8" ht="13.95" x14ac:dyDescent="0.3">
      <c r="C12" s="17"/>
      <c r="D12" s="17"/>
      <c r="E12" s="17"/>
      <c r="F12" s="17"/>
      <c r="G12" s="17"/>
      <c r="H12" s="17"/>
    </row>
    <row r="13" spans="1:8" x14ac:dyDescent="0.3">
      <c r="A13" s="49" t="s">
        <v>14</v>
      </c>
      <c r="B13" s="18" t="s">
        <v>15</v>
      </c>
      <c r="C13" s="19">
        <v>3</v>
      </c>
      <c r="D13" s="19">
        <v>2</v>
      </c>
      <c r="E13" s="19">
        <v>4</v>
      </c>
      <c r="F13" s="19">
        <v>6</v>
      </c>
      <c r="G13" s="19">
        <v>1</v>
      </c>
      <c r="H13" s="19">
        <v>0</v>
      </c>
    </row>
    <row r="14" spans="1:8" x14ac:dyDescent="0.3">
      <c r="A14" s="49" t="s">
        <v>16</v>
      </c>
      <c r="B14" s="18" t="s">
        <v>17</v>
      </c>
      <c r="C14" s="9">
        <v>21</v>
      </c>
      <c r="D14" s="9">
        <v>21</v>
      </c>
      <c r="E14" s="9">
        <v>28</v>
      </c>
      <c r="F14" s="9">
        <v>24</v>
      </c>
      <c r="G14" s="42">
        <v>24</v>
      </c>
      <c r="H14" s="42">
        <v>21</v>
      </c>
    </row>
    <row r="15" spans="1:8" x14ac:dyDescent="0.3">
      <c r="A15" s="49" t="s">
        <v>16</v>
      </c>
      <c r="B15" s="20" t="s">
        <v>18</v>
      </c>
      <c r="C15" s="9">
        <v>909</v>
      </c>
      <c r="D15" s="9">
        <v>1036</v>
      </c>
      <c r="E15" s="9">
        <v>1053</v>
      </c>
      <c r="F15" s="9">
        <v>860</v>
      </c>
      <c r="G15" s="42">
        <v>739</v>
      </c>
      <c r="H15" s="42">
        <v>631</v>
      </c>
    </row>
    <row r="16" spans="1:8" ht="21.6" x14ac:dyDescent="0.3">
      <c r="A16" s="49" t="s">
        <v>16</v>
      </c>
      <c r="B16" s="21" t="s">
        <v>19</v>
      </c>
      <c r="C16" s="9">
        <v>26</v>
      </c>
      <c r="D16" s="9">
        <v>24</v>
      </c>
      <c r="E16" s="9">
        <v>24</v>
      </c>
      <c r="F16" s="9">
        <v>7</v>
      </c>
      <c r="G16" s="42">
        <v>26</v>
      </c>
      <c r="H16" s="42">
        <v>26</v>
      </c>
    </row>
    <row r="17" spans="1:8" x14ac:dyDescent="0.3">
      <c r="A17" s="49" t="s">
        <v>16</v>
      </c>
      <c r="B17" s="22" t="s">
        <v>20</v>
      </c>
      <c r="C17" s="10">
        <v>2122</v>
      </c>
      <c r="D17" s="10">
        <v>2162</v>
      </c>
      <c r="E17" s="10">
        <v>2220</v>
      </c>
      <c r="F17" s="10">
        <v>2026</v>
      </c>
      <c r="G17" s="43">
        <v>1463</v>
      </c>
      <c r="H17" s="43">
        <v>1392</v>
      </c>
    </row>
    <row r="18" spans="1:8" x14ac:dyDescent="0.3">
      <c r="A18" s="49" t="s">
        <v>16</v>
      </c>
      <c r="B18" s="16" t="s">
        <v>12</v>
      </c>
      <c r="C18" s="23">
        <f t="shared" ref="C18:F18" si="2">SUM(C13:C17)</f>
        <v>3081</v>
      </c>
      <c r="D18" s="23">
        <f t="shared" si="2"/>
        <v>3245</v>
      </c>
      <c r="E18" s="23">
        <f t="shared" si="2"/>
        <v>3329</v>
      </c>
      <c r="F18" s="23">
        <f t="shared" si="2"/>
        <v>2923</v>
      </c>
      <c r="G18" s="23">
        <f>SUM(G13:G17)</f>
        <v>2253</v>
      </c>
      <c r="H18" s="23">
        <f>SUM(H13:H17)</f>
        <v>2070</v>
      </c>
    </row>
    <row r="19" spans="1:8" ht="6" customHeight="1" x14ac:dyDescent="0.2">
      <c r="A19" s="13"/>
      <c r="B19" s="24"/>
      <c r="C19" s="25"/>
      <c r="D19" s="25"/>
      <c r="E19" s="25"/>
      <c r="F19" s="25"/>
      <c r="G19" s="25"/>
      <c r="H19" s="25"/>
    </row>
    <row r="20" spans="1:8" ht="13.95" customHeight="1" x14ac:dyDescent="0.2">
      <c r="A20" s="13"/>
      <c r="B20" s="16" t="s">
        <v>13</v>
      </c>
      <c r="C20" s="47">
        <f>D18/C18</f>
        <v>1.05322947095099</v>
      </c>
      <c r="D20" s="48"/>
      <c r="E20" s="47">
        <f>F18/E18</f>
        <v>0.87804145389005706</v>
      </c>
      <c r="F20" s="48"/>
      <c r="G20" s="47">
        <f>H18/G18</f>
        <v>0.91877496671105197</v>
      </c>
      <c r="H20" s="48"/>
    </row>
    <row r="21" spans="1:8" ht="7.5" customHeight="1" x14ac:dyDescent="0.2">
      <c r="A21" s="13"/>
      <c r="B21" s="24"/>
      <c r="C21" s="25"/>
      <c r="D21" s="25"/>
      <c r="E21" s="25"/>
      <c r="F21" s="25"/>
      <c r="G21" s="25"/>
      <c r="H21" s="25"/>
    </row>
    <row r="22" spans="1:8" ht="13.95" customHeight="1" x14ac:dyDescent="0.3">
      <c r="A22" s="50" t="s">
        <v>21</v>
      </c>
      <c r="B22" s="18" t="s">
        <v>17</v>
      </c>
      <c r="C22" s="9">
        <v>46</v>
      </c>
      <c r="D22" s="9">
        <v>40</v>
      </c>
      <c r="E22" s="9">
        <v>45</v>
      </c>
      <c r="F22" s="9">
        <v>36</v>
      </c>
      <c r="G22" s="42">
        <v>41</v>
      </c>
      <c r="H22" s="42">
        <v>35</v>
      </c>
    </row>
    <row r="23" spans="1:8" ht="13.95" customHeight="1" x14ac:dyDescent="0.3">
      <c r="A23" s="51"/>
      <c r="B23" s="20" t="s">
        <v>18</v>
      </c>
      <c r="C23" s="9">
        <v>1083</v>
      </c>
      <c r="D23" s="9">
        <v>1464</v>
      </c>
      <c r="E23" s="9">
        <v>1141</v>
      </c>
      <c r="F23" s="9">
        <v>1701</v>
      </c>
      <c r="G23" s="42">
        <v>893</v>
      </c>
      <c r="H23" s="42">
        <v>728</v>
      </c>
    </row>
    <row r="24" spans="1:8" ht="21.6" customHeight="1" x14ac:dyDescent="0.3">
      <c r="A24" s="51"/>
      <c r="B24" s="21" t="s">
        <v>19</v>
      </c>
      <c r="C24" s="9">
        <v>37</v>
      </c>
      <c r="D24" s="9">
        <v>51</v>
      </c>
      <c r="E24" s="9">
        <v>26</v>
      </c>
      <c r="F24" s="9">
        <v>39</v>
      </c>
      <c r="G24" s="42">
        <v>9</v>
      </c>
      <c r="H24" s="42">
        <v>14</v>
      </c>
    </row>
    <row r="25" spans="1:8" ht="13.95" customHeight="1" x14ac:dyDescent="0.3">
      <c r="A25" s="51"/>
      <c r="B25" s="22" t="s">
        <v>20</v>
      </c>
      <c r="C25" s="10">
        <v>3075</v>
      </c>
      <c r="D25" s="10">
        <v>3058</v>
      </c>
      <c r="E25" s="10">
        <v>2170</v>
      </c>
      <c r="F25" s="10">
        <v>2305</v>
      </c>
      <c r="G25" s="43">
        <v>1854</v>
      </c>
      <c r="H25" s="43">
        <v>1660</v>
      </c>
    </row>
    <row r="26" spans="1:8" ht="13.95" customHeight="1" x14ac:dyDescent="0.3">
      <c r="A26" s="52"/>
      <c r="B26" s="16" t="s">
        <v>12</v>
      </c>
      <c r="C26" s="23">
        <f t="shared" ref="C26:H26" si="3">SUM(C22:C25)</f>
        <v>4241</v>
      </c>
      <c r="D26" s="23">
        <f t="shared" si="3"/>
        <v>4613</v>
      </c>
      <c r="E26" s="23">
        <f t="shared" si="3"/>
        <v>3382</v>
      </c>
      <c r="F26" s="23">
        <f t="shared" si="3"/>
        <v>4081</v>
      </c>
      <c r="G26" s="23">
        <f t="shared" si="3"/>
        <v>2797</v>
      </c>
      <c r="H26" s="23">
        <f t="shared" si="3"/>
        <v>2437</v>
      </c>
    </row>
    <row r="27" spans="1:8" ht="6" customHeight="1" x14ac:dyDescent="0.3">
      <c r="A27" s="13"/>
      <c r="B27" s="24"/>
      <c r="C27" s="25"/>
      <c r="D27" s="25"/>
      <c r="E27" s="25"/>
      <c r="F27" s="25"/>
      <c r="G27" s="25"/>
      <c r="H27" s="25"/>
    </row>
    <row r="28" spans="1:8" ht="13.95" x14ac:dyDescent="0.3">
      <c r="A28" s="13"/>
      <c r="B28" s="16" t="s">
        <v>13</v>
      </c>
      <c r="C28" s="47">
        <f>D26/C26</f>
        <v>1.0877151615185099</v>
      </c>
      <c r="D28" s="48"/>
      <c r="E28" s="47">
        <f>F26/E26</f>
        <v>1.206682436428149</v>
      </c>
      <c r="F28" s="48"/>
      <c r="G28" s="47">
        <f>H26/G26</f>
        <v>0.87129066857347159</v>
      </c>
      <c r="H28" s="48"/>
    </row>
    <row r="29" spans="1:8" ht="7.5" customHeight="1" x14ac:dyDescent="0.3">
      <c r="A29" s="13"/>
      <c r="B29" s="24"/>
      <c r="C29" s="25"/>
      <c r="D29" s="25"/>
      <c r="E29" s="25"/>
      <c r="F29" s="25"/>
      <c r="G29" s="25"/>
      <c r="H29" s="25"/>
    </row>
    <row r="30" spans="1:8" ht="13.95" customHeight="1" x14ac:dyDescent="0.3">
      <c r="A30" s="50" t="s">
        <v>22</v>
      </c>
      <c r="B30" s="18" t="s">
        <v>17</v>
      </c>
      <c r="C30" s="9">
        <v>33</v>
      </c>
      <c r="D30" s="9">
        <v>27</v>
      </c>
      <c r="E30" s="9">
        <v>43</v>
      </c>
      <c r="F30" s="9">
        <v>15</v>
      </c>
      <c r="G30" s="42">
        <v>24</v>
      </c>
      <c r="H30" s="42">
        <v>23</v>
      </c>
    </row>
    <row r="31" spans="1:8" ht="13.95" customHeight="1" x14ac:dyDescent="0.3">
      <c r="A31" s="51"/>
      <c r="B31" s="20" t="s">
        <v>18</v>
      </c>
      <c r="C31" s="9">
        <v>823</v>
      </c>
      <c r="D31" s="9">
        <v>513</v>
      </c>
      <c r="E31" s="9">
        <v>709</v>
      </c>
      <c r="F31" s="9">
        <v>760</v>
      </c>
      <c r="G31" s="42">
        <v>648</v>
      </c>
      <c r="H31" s="42">
        <v>516</v>
      </c>
    </row>
    <row r="32" spans="1:8" ht="21.6" customHeight="1" x14ac:dyDescent="0.3">
      <c r="A32" s="51"/>
      <c r="B32" s="21" t="s">
        <v>19</v>
      </c>
      <c r="C32" s="9">
        <v>12</v>
      </c>
      <c r="D32" s="9">
        <v>25</v>
      </c>
      <c r="E32" s="9">
        <v>6</v>
      </c>
      <c r="F32" s="9">
        <v>12</v>
      </c>
      <c r="G32" s="42">
        <v>15</v>
      </c>
      <c r="H32" s="42">
        <v>4</v>
      </c>
    </row>
    <row r="33" spans="1:8" ht="13.95" customHeight="1" x14ac:dyDescent="0.3">
      <c r="A33" s="51"/>
      <c r="B33" s="22" t="s">
        <v>20</v>
      </c>
      <c r="C33" s="10">
        <v>1309</v>
      </c>
      <c r="D33" s="10">
        <v>1280</v>
      </c>
      <c r="E33" s="10">
        <v>1208</v>
      </c>
      <c r="F33" s="10">
        <v>1223</v>
      </c>
      <c r="G33" s="43">
        <v>998</v>
      </c>
      <c r="H33" s="43">
        <v>914</v>
      </c>
    </row>
    <row r="34" spans="1:8" ht="13.95" customHeight="1" x14ac:dyDescent="0.3">
      <c r="A34" s="52"/>
      <c r="B34" s="16" t="s">
        <v>12</v>
      </c>
      <c r="C34" s="23">
        <f t="shared" ref="C34:H34" si="4">SUM(C30:C33)</f>
        <v>2177</v>
      </c>
      <c r="D34" s="23">
        <f t="shared" si="4"/>
        <v>1845</v>
      </c>
      <c r="E34" s="23">
        <f t="shared" si="4"/>
        <v>1966</v>
      </c>
      <c r="F34" s="23">
        <f t="shared" si="4"/>
        <v>2010</v>
      </c>
      <c r="G34" s="23">
        <f t="shared" si="4"/>
        <v>1685</v>
      </c>
      <c r="H34" s="23">
        <f t="shared" si="4"/>
        <v>1457</v>
      </c>
    </row>
    <row r="35" spans="1:8" ht="6" customHeight="1" x14ac:dyDescent="0.2">
      <c r="A35" s="13"/>
      <c r="B35" s="24"/>
      <c r="C35" s="25"/>
      <c r="D35" s="25"/>
      <c r="E35" s="25"/>
      <c r="F35" s="25"/>
      <c r="G35" s="25"/>
      <c r="H35" s="25"/>
    </row>
    <row r="36" spans="1:8" ht="12.75" x14ac:dyDescent="0.2">
      <c r="A36" s="13"/>
      <c r="B36" s="16" t="s">
        <v>13</v>
      </c>
      <c r="C36" s="47">
        <f>D34/C34</f>
        <v>0.84749655489205333</v>
      </c>
      <c r="D36" s="48"/>
      <c r="E36" s="47">
        <f>F34/E34</f>
        <v>1.0223804679552391</v>
      </c>
      <c r="F36" s="48"/>
      <c r="G36" s="47">
        <f>H34/G34</f>
        <v>0.8646884272997033</v>
      </c>
      <c r="H36" s="48"/>
    </row>
    <row r="37" spans="1:8" ht="7.5" customHeight="1" x14ac:dyDescent="0.3">
      <c r="A37" s="13"/>
      <c r="B37" s="24"/>
      <c r="C37" s="25"/>
      <c r="D37" s="25"/>
      <c r="E37" s="26"/>
      <c r="F37" s="26"/>
      <c r="G37" s="25"/>
      <c r="H37" s="25"/>
    </row>
    <row r="38" spans="1:8" x14ac:dyDescent="0.3">
      <c r="A38" s="27"/>
      <c r="B38" s="24"/>
      <c r="C38" s="25"/>
      <c r="D38" s="25"/>
      <c r="E38" s="26"/>
      <c r="F38" s="26"/>
      <c r="G38" s="25"/>
      <c r="H38" s="25"/>
    </row>
    <row r="39" spans="1:8" ht="27" customHeight="1" x14ac:dyDescent="0.3">
      <c r="A39" s="53" t="s">
        <v>23</v>
      </c>
      <c r="B39" s="53"/>
      <c r="C39" s="53"/>
      <c r="D39" s="53"/>
    </row>
    <row r="40" spans="1:8" ht="27.6" customHeight="1" x14ac:dyDescent="0.3">
      <c r="A40" s="54" t="s">
        <v>24</v>
      </c>
      <c r="B40" s="54"/>
      <c r="C40" s="54"/>
      <c r="D40" s="54"/>
    </row>
  </sheetData>
  <mergeCells count="18">
    <mergeCell ref="A39:D39"/>
    <mergeCell ref="A40:D40"/>
    <mergeCell ref="E11:F11"/>
    <mergeCell ref="E36:F36"/>
    <mergeCell ref="E28:F28"/>
    <mergeCell ref="E20:F20"/>
    <mergeCell ref="G11:H11"/>
    <mergeCell ref="G20:H20"/>
    <mergeCell ref="G28:H28"/>
    <mergeCell ref="G36:H36"/>
    <mergeCell ref="A6:A9"/>
    <mergeCell ref="A13:A18"/>
    <mergeCell ref="A22:A26"/>
    <mergeCell ref="A30:A34"/>
    <mergeCell ref="C36:D36"/>
    <mergeCell ref="C11:D11"/>
    <mergeCell ref="C28:D28"/>
    <mergeCell ref="C20:D20"/>
  </mergeCells>
  <conditionalFormatting sqref="C11:D11">
    <cfRule type="cellIs" dxfId="40" priority="34" operator="greaterThan">
      <formula>1</formula>
    </cfRule>
    <cfRule type="cellIs" dxfId="39" priority="38" operator="lessThan">
      <formula>1</formula>
    </cfRule>
    <cfRule type="cellIs" dxfId="38" priority="39" operator="lessThan">
      <formula>0.99</formula>
    </cfRule>
  </conditionalFormatting>
  <conditionalFormatting sqref="C20:D20">
    <cfRule type="cellIs" dxfId="37" priority="35" operator="lessThan">
      <formula>1</formula>
    </cfRule>
    <cfRule type="cellIs" dxfId="36" priority="36" operator="lessThan">
      <formula>0.99</formula>
    </cfRule>
    <cfRule type="cellIs" dxfId="35" priority="37" operator="greaterThan">
      <formula>1</formula>
    </cfRule>
  </conditionalFormatting>
  <conditionalFormatting sqref="C28:D28">
    <cfRule type="cellIs" dxfId="34" priority="31" operator="lessThan">
      <formula>1</formula>
    </cfRule>
    <cfRule type="cellIs" dxfId="33" priority="32" operator="lessThan">
      <formula>0.99</formula>
    </cfRule>
    <cfRule type="cellIs" dxfId="32" priority="33" operator="greaterThan">
      <formula>1</formula>
    </cfRule>
  </conditionalFormatting>
  <conditionalFormatting sqref="C36:D36">
    <cfRule type="cellIs" dxfId="31" priority="28" operator="lessThan">
      <formula>1</formula>
    </cfRule>
    <cfRule type="cellIs" dxfId="30" priority="29" operator="lessThan">
      <formula>0.99</formula>
    </cfRule>
    <cfRule type="cellIs" dxfId="29" priority="30" operator="greaterThan">
      <formula>1</formula>
    </cfRule>
  </conditionalFormatting>
  <conditionalFormatting sqref="E11:F11">
    <cfRule type="cellIs" dxfId="28" priority="22" operator="greaterThan">
      <formula>1</formula>
    </cfRule>
    <cfRule type="cellIs" dxfId="27" priority="26" operator="lessThan">
      <formula>1</formula>
    </cfRule>
    <cfRule type="cellIs" dxfId="26" priority="27" operator="lessThan">
      <formula>0.99</formula>
    </cfRule>
  </conditionalFormatting>
  <conditionalFormatting sqref="E20:F20">
    <cfRule type="cellIs" dxfId="25" priority="23" operator="lessThan">
      <formula>1</formula>
    </cfRule>
    <cfRule type="cellIs" dxfId="24" priority="24" operator="lessThan">
      <formula>0.99</formula>
    </cfRule>
    <cfRule type="cellIs" dxfId="23" priority="25" operator="greaterThan">
      <formula>1</formula>
    </cfRule>
  </conditionalFormatting>
  <conditionalFormatting sqref="E28:F28">
    <cfRule type="cellIs" dxfId="22" priority="19" operator="lessThan">
      <formula>1</formula>
    </cfRule>
    <cfRule type="cellIs" dxfId="21" priority="20" operator="lessThan">
      <formula>0.99</formula>
    </cfRule>
    <cfRule type="cellIs" dxfId="20" priority="21" operator="greaterThan">
      <formula>1</formula>
    </cfRule>
  </conditionalFormatting>
  <conditionalFormatting sqref="E36:H36">
    <cfRule type="cellIs" dxfId="19" priority="16" operator="lessThan">
      <formula>1</formula>
    </cfRule>
    <cfRule type="cellIs" dxfId="18" priority="17" operator="lessThan">
      <formula>0.99</formula>
    </cfRule>
    <cfRule type="cellIs" dxfId="17" priority="18" operator="greaterThan">
      <formula>1</formula>
    </cfRule>
  </conditionalFormatting>
  <conditionalFormatting sqref="G28:H28">
    <cfRule type="cellIs" dxfId="16" priority="10" operator="lessThan">
      <formula>1</formula>
    </cfRule>
    <cfRule type="cellIs" dxfId="15" priority="11" operator="lessThan">
      <formula>0.99</formula>
    </cfRule>
    <cfRule type="cellIs" dxfId="14" priority="12" operator="greaterThan">
      <formula>1</formula>
    </cfRule>
  </conditionalFormatting>
  <conditionalFormatting sqref="G11:H11">
    <cfRule type="cellIs" dxfId="13" priority="4" operator="greaterThan">
      <formula>1</formula>
    </cfRule>
    <cfRule type="cellIs" dxfId="12" priority="5" operator="lessThan">
      <formula>1</formula>
    </cfRule>
    <cfRule type="cellIs" dxfId="11" priority="6" operator="lessThan">
      <formula>0.99</formula>
    </cfRule>
  </conditionalFormatting>
  <conditionalFormatting sqref="G20:H20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zoomScaleNormal="100" workbookViewId="0">
      <selection activeCell="E9" sqref="E9"/>
    </sheetView>
  </sheetViews>
  <sheetFormatPr defaultColWidth="9.109375" defaultRowHeight="13.8" x14ac:dyDescent="0.3"/>
  <cols>
    <col min="1" max="1" width="29.33203125" style="2" customWidth="1"/>
    <col min="2" max="2" width="19.33203125" style="2" customWidth="1"/>
    <col min="3" max="3" width="15.5546875" style="2" customWidth="1"/>
    <col min="4" max="4" width="15.109375" style="2" customWidth="1"/>
    <col min="5" max="5" width="13.66406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s="29" customFormat="1" ht="15.6" x14ac:dyDescent="0.3">
      <c r="A1" s="28" t="s">
        <v>0</v>
      </c>
    </row>
    <row r="2" spans="1:8" s="29" customFormat="1" ht="14.4" x14ac:dyDescent="0.3">
      <c r="A2" s="30" t="s">
        <v>25</v>
      </c>
    </row>
    <row r="3" spans="1:8" s="29" customFormat="1" ht="13.95" x14ac:dyDescent="0.3">
      <c r="A3" s="46" t="s">
        <v>29</v>
      </c>
    </row>
    <row r="4" spans="1:8" s="29" customFormat="1" ht="13.95" x14ac:dyDescent="0.3"/>
    <row r="5" spans="1:8" s="29" customFormat="1" ht="33" customHeight="1" x14ac:dyDescent="0.3">
      <c r="A5" s="5" t="s">
        <v>2</v>
      </c>
      <c r="B5" s="5" t="s">
        <v>3</v>
      </c>
      <c r="C5" s="31" t="s">
        <v>28</v>
      </c>
      <c r="D5" s="31" t="s">
        <v>30</v>
      </c>
      <c r="E5" s="31" t="s">
        <v>26</v>
      </c>
    </row>
    <row r="6" spans="1:8" s="29" customFormat="1" ht="8.25" customHeight="1" x14ac:dyDescent="0.3">
      <c r="A6" s="13"/>
      <c r="B6" s="32"/>
      <c r="C6" s="33"/>
      <c r="D6" s="33"/>
      <c r="E6" s="33"/>
    </row>
    <row r="7" spans="1:8" s="29" customFormat="1" ht="28.95" customHeight="1" x14ac:dyDescent="0.3">
      <c r="A7" s="34" t="s">
        <v>27</v>
      </c>
      <c r="B7" s="35" t="s">
        <v>12</v>
      </c>
      <c r="C7" s="36">
        <v>1646</v>
      </c>
      <c r="D7" s="36">
        <v>2021</v>
      </c>
      <c r="E7" s="45">
        <f>(D7-C7)/C7</f>
        <v>0.22782503037667071</v>
      </c>
    </row>
    <row r="8" spans="1:8" s="29" customFormat="1" ht="8.25" customHeight="1" x14ac:dyDescent="0.3">
      <c r="A8" s="13"/>
      <c r="B8" s="32"/>
      <c r="C8" s="33"/>
      <c r="D8" s="33"/>
      <c r="E8" s="33"/>
    </row>
    <row r="9" spans="1:8" s="29" customFormat="1" ht="28.95" customHeight="1" x14ac:dyDescent="0.3">
      <c r="A9" s="34" t="s">
        <v>14</v>
      </c>
      <c r="B9" s="35" t="s">
        <v>12</v>
      </c>
      <c r="C9" s="36">
        <v>1752</v>
      </c>
      <c r="D9" s="36">
        <v>2113</v>
      </c>
      <c r="E9" s="45">
        <f>(D9-C9)/C9</f>
        <v>0.20605022831050229</v>
      </c>
    </row>
    <row r="10" spans="1:8" s="29" customFormat="1" ht="8.25" customHeight="1" x14ac:dyDescent="0.3">
      <c r="A10" s="38"/>
      <c r="B10" s="32"/>
      <c r="C10" s="39"/>
      <c r="D10" s="39"/>
      <c r="E10" s="40"/>
    </row>
    <row r="11" spans="1:8" s="29" customFormat="1" ht="28.95" customHeight="1" x14ac:dyDescent="0.3">
      <c r="A11" s="34" t="s">
        <v>21</v>
      </c>
      <c r="B11" s="35" t="s">
        <v>12</v>
      </c>
      <c r="C11" s="36">
        <v>4590</v>
      </c>
      <c r="D11" s="36">
        <v>3808</v>
      </c>
      <c r="E11" s="37">
        <f>(D11-C11)/C11</f>
        <v>-0.17037037037037037</v>
      </c>
    </row>
    <row r="12" spans="1:8" s="29" customFormat="1" ht="8.25" customHeight="1" x14ac:dyDescent="0.3">
      <c r="A12" s="38"/>
      <c r="B12" s="32"/>
      <c r="C12" s="39"/>
      <c r="D12" s="39"/>
      <c r="E12" s="40"/>
    </row>
    <row r="13" spans="1:8" s="29" customFormat="1" ht="28.95" customHeight="1" x14ac:dyDescent="0.3">
      <c r="A13" s="34" t="s">
        <v>22</v>
      </c>
      <c r="B13" s="35" t="s">
        <v>12</v>
      </c>
      <c r="C13" s="36">
        <v>1779</v>
      </c>
      <c r="D13" s="36">
        <v>2062</v>
      </c>
      <c r="E13" s="45">
        <f>(D13-C13)/C13</f>
        <v>0.15907813378302418</v>
      </c>
    </row>
    <row r="14" spans="1:8" s="29" customFormat="1" ht="21" customHeight="1" x14ac:dyDescent="0.3">
      <c r="A14" s="38"/>
      <c r="B14" s="32"/>
      <c r="C14" s="39"/>
      <c r="D14" s="39"/>
      <c r="E14" s="40"/>
    </row>
    <row r="15" spans="1:8" ht="31.95" customHeight="1" x14ac:dyDescent="0.3">
      <c r="A15" s="53" t="s">
        <v>23</v>
      </c>
      <c r="B15" s="53"/>
      <c r="C15" s="53"/>
      <c r="D15" s="53"/>
      <c r="E15" s="53"/>
      <c r="F15" s="41"/>
      <c r="G15" s="41"/>
      <c r="H15" s="41"/>
    </row>
    <row r="16" spans="1:8" ht="30" customHeight="1" x14ac:dyDescent="0.3">
      <c r="A16" s="54" t="s">
        <v>24</v>
      </c>
      <c r="B16" s="54"/>
      <c r="C16" s="54"/>
      <c r="D16" s="54"/>
      <c r="E16" s="54"/>
    </row>
  </sheetData>
  <mergeCells count="2">
    <mergeCell ref="A15:E15"/>
    <mergeCell ref="A16:E16"/>
  </mergeCells>
  <conditionalFormatting sqref="E11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C4C830-D8D9-4996-BD91-69C134A5D86A}"/>
</file>

<file path=customXml/itemProps2.xml><?xml version="1.0" encoding="utf-8"?>
<ds:datastoreItem xmlns:ds="http://schemas.openxmlformats.org/officeDocument/2006/customXml" ds:itemID="{79542946-FF81-43E2-A884-16878D29C58E}"/>
</file>

<file path=customXml/itemProps3.xml><?xml version="1.0" encoding="utf-8"?>
<ds:datastoreItem xmlns:ds="http://schemas.openxmlformats.org/officeDocument/2006/customXml" ds:itemID="{21602C32-D2CB-4332-923B-5E742CC5E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Flussi_sicp_caltaniss</vt:lpstr>
      <vt:lpstr>Varpend_sicp_caltaniss</vt:lpstr>
      <vt:lpstr>Flussi_sicp_caltaniss!Area_stampa</vt:lpstr>
      <vt:lpstr>Varpend_sicp_caltaniss!Area_stampa</vt:lpstr>
      <vt:lpstr>Flussi_sicp_caltaniss!Titoli_stampa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2017-05-19T13:08:58Z</cp:lastPrinted>
  <dcterms:created xsi:type="dcterms:W3CDTF">2017-02-27T14:52:30Z</dcterms:created>
  <dcterms:modified xsi:type="dcterms:W3CDTF">2017-12-18T11:25:28Z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