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/>
  </bookViews>
  <sheets>
    <sheet name="Flussi_sicp_caltaniss" sheetId="1" r:id="rId1"/>
    <sheet name="Varpend_sicp_caltaniss" sheetId="2" r:id="rId2"/>
  </sheets>
  <definedNames>
    <definedName name="_xlnm._FilterDatabase" localSheetId="0" hidden="1">Flussi_sicp_caltaniss!$A$5:$B$9</definedName>
    <definedName name="_xlnm._FilterDatabase" localSheetId="1" hidden="1">Varpend_sicp_caltaniss!$A$5:$E$5</definedName>
    <definedName name="_xlnm.Print_Area" localSheetId="0">Flussi_sicp_caltaniss!$A$1:$F$40</definedName>
    <definedName name="_xlnm.Print_Area" localSheetId="1">Varpend_sicp_caltaniss!$A$1:$E$16</definedName>
    <definedName name="_xlnm.Print_Titles" localSheetId="0">Flussi_sicp_caltaniss!$5:$5</definedName>
  </definedNames>
  <calcPr calcId="162913"/>
</workbook>
</file>

<file path=xl/calcChain.xml><?xml version="1.0" encoding="utf-8"?>
<calcChain xmlns="http://schemas.openxmlformats.org/spreadsheetml/2006/main">
  <c r="H34" i="1" l="1"/>
  <c r="G34" i="1"/>
  <c r="H26" i="1"/>
  <c r="G26" i="1"/>
  <c r="H18" i="1"/>
  <c r="G18" i="1"/>
  <c r="H9" i="1"/>
  <c r="G9" i="1"/>
  <c r="G36" i="1" l="1"/>
  <c r="G28" i="1"/>
  <c r="G20" i="1"/>
  <c r="G11" i="1"/>
  <c r="E9" i="2"/>
  <c r="F18" i="1"/>
  <c r="E18" i="1"/>
  <c r="E20" i="1" l="1"/>
  <c r="E13" i="2"/>
  <c r="E34" i="1"/>
  <c r="F34" i="1"/>
  <c r="E36" i="1" l="1"/>
  <c r="E11" i="2"/>
  <c r="E7" i="2"/>
  <c r="F26" i="1" l="1"/>
  <c r="E26" i="1"/>
  <c r="F9" i="1"/>
  <c r="E9" i="1"/>
  <c r="E11" i="1" l="1"/>
  <c r="E28" i="1"/>
  <c r="D34" i="1" l="1"/>
  <c r="C34" i="1"/>
  <c r="D26" i="1"/>
  <c r="C26" i="1"/>
  <c r="D18" i="1"/>
  <c r="C18" i="1"/>
  <c r="D9" i="1"/>
  <c r="C9" i="1"/>
  <c r="C11" i="1" l="1"/>
  <c r="C20" i="1"/>
  <c r="C36" i="1"/>
  <c r="C28" i="1"/>
</calcChain>
</file>

<file path=xl/sharedStrings.xml><?xml version="1.0" encoding="utf-8"?>
<sst xmlns="http://schemas.openxmlformats.org/spreadsheetml/2006/main" count="62" uniqueCount="32">
  <si>
    <t>Distretto di Caltanissetta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</si>
  <si>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</si>
  <si>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</si>
  <si>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</si>
  <si>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</si>
  <si>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</si>
  <si>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Caltanissetta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</si>
  <si>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</si>
  <si>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</si>
  <si>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</si>
  <si>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</si>
  <si>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</si>
  <si>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Caltanissetta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</si>
  <si>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</si>
  <si>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</si>
  <si>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</si>
  <si>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</si>
  <si>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</si>
  <si>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</si>
  <si>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Enna</t>
  </si>
  <si>
    <t>Tribunale Ordinario di Gela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</si>
  <si>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</si>
  <si>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</si>
  <si>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</si>
  <si>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Caltanissetta</t>
  </si>
  <si>
    <t>Iscritti 2017</t>
  </si>
  <si>
    <t>Definiti 2017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</si>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</sst>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horizontal="right"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6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10" fillId="2" borderId="1" xfId="3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center" vertical="center"/>
    </xf>
    <xf numFmtId="0" fontId="17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topLeftCell="A10" zoomScaleNormal="100" workbookViewId="0">
      <selection activeCell="E34" sqref="E34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3.6640625" style="3" customWidth="1"/>
    <col min="5" max="8" width="13.6640625" style="2" customWidth="1"/>
    <col min="9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ht="13.95" customHeight="1" x14ac:dyDescent="0.3">
      <c r="A3" s="45" t="s">
        <v>28</v>
      </c>
    </row>
    <row r="4" spans="1:8" ht="6.75" customHeight="1" x14ac:dyDescent="0.3"/>
    <row r="5" spans="1:8" ht="39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25</v>
      </c>
      <c r="F5" s="6" t="s">
        <v>26</v>
      </c>
      <c r="G5" s="6" t="s">
        <v>29</v>
      </c>
      <c r="H5" s="6" t="s">
        <v>30</v>
      </c>
    </row>
    <row r="6" spans="1:8" x14ac:dyDescent="0.3">
      <c r="A6" s="46" t="s">
        <v>6</v>
      </c>
      <c r="B6" s="7" t="s">
        <v>7</v>
      </c>
      <c r="C6" s="8">
        <v>1036</v>
      </c>
      <c r="D6" s="8">
        <v>1098</v>
      </c>
      <c r="E6" s="42">
        <v>1132</v>
      </c>
      <c r="F6" s="42">
        <v>773</v>
      </c>
      <c r="G6" s="41">
        <v>1096</v>
      </c>
      <c r="H6" s="41">
        <v>1444</v>
      </c>
    </row>
    <row r="7" spans="1:8" x14ac:dyDescent="0.3">
      <c r="A7" s="46"/>
      <c r="B7" s="7" t="s">
        <v>8</v>
      </c>
      <c r="C7" s="8">
        <v>7</v>
      </c>
      <c r="D7" s="8">
        <v>6</v>
      </c>
      <c r="E7" s="41">
        <v>1</v>
      </c>
      <c r="F7" s="41">
        <v>3</v>
      </c>
      <c r="G7" s="41">
        <v>5</v>
      </c>
      <c r="H7" s="41">
        <v>4</v>
      </c>
    </row>
    <row r="8" spans="1:8" x14ac:dyDescent="0.3">
      <c r="A8" s="46"/>
      <c r="B8" s="7" t="s">
        <v>9</v>
      </c>
      <c r="C8" s="9">
        <v>6</v>
      </c>
      <c r="D8" s="9">
        <v>13</v>
      </c>
      <c r="E8" s="42">
        <v>23</v>
      </c>
      <c r="F8" s="42">
        <v>19</v>
      </c>
      <c r="G8" s="42">
        <v>43</v>
      </c>
      <c r="H8" s="42">
        <v>24</v>
      </c>
    </row>
    <row r="9" spans="1:8" x14ac:dyDescent="0.3">
      <c r="A9" s="46"/>
      <c r="B9" s="10" t="s">
        <v>10</v>
      </c>
      <c r="C9" s="11">
        <f t="shared" ref="C9:D9" si="0">SUM(C6:C8)</f>
        <v>1049</v>
      </c>
      <c r="D9" s="11">
        <f t="shared" si="0"/>
        <v>1117</v>
      </c>
      <c r="E9" s="43">
        <f t="shared" ref="E9:H9" si="1">SUM(E6:E8)</f>
        <v>1156</v>
      </c>
      <c r="F9" s="43">
        <f t="shared" si="1"/>
        <v>795</v>
      </c>
      <c r="G9" s="43">
        <f t="shared" si="1"/>
        <v>1144</v>
      </c>
      <c r="H9" s="43">
        <f t="shared" si="1"/>
        <v>1472</v>
      </c>
    </row>
    <row r="10" spans="1:8" ht="7.2" customHeight="1" x14ac:dyDescent="0.3">
      <c r="A10" s="12"/>
      <c r="B10" s="13"/>
      <c r="C10" s="14"/>
      <c r="D10" s="14"/>
      <c r="E10" s="14"/>
      <c r="F10" s="14"/>
      <c r="G10" s="14"/>
      <c r="H10" s="14"/>
    </row>
    <row r="11" spans="1:8" ht="14.4" customHeight="1" x14ac:dyDescent="0.3">
      <c r="A11" s="12"/>
      <c r="B11" s="15" t="s">
        <v>11</v>
      </c>
      <c r="C11" s="50">
        <f>D9/C9</f>
        <v>1.0648236415633938</v>
      </c>
      <c r="D11" s="51"/>
      <c r="E11" s="50">
        <f>F9/E9</f>
        <v>0.68771626297577859</v>
      </c>
      <c r="F11" s="51"/>
      <c r="G11" s="50">
        <f>H9/G9</f>
        <v>1.2867132867132867</v>
      </c>
      <c r="H11" s="51"/>
    </row>
    <row r="12" spans="1:8" x14ac:dyDescent="0.3">
      <c r="C12" s="16"/>
      <c r="D12" s="16"/>
      <c r="E12" s="16"/>
      <c r="F12" s="16"/>
      <c r="G12" s="16"/>
      <c r="H12" s="16"/>
    </row>
    <row r="13" spans="1:8" x14ac:dyDescent="0.3">
      <c r="A13" s="46" t="s">
        <v>12</v>
      </c>
      <c r="B13" s="17" t="s">
        <v>13</v>
      </c>
      <c r="C13" s="18">
        <v>4</v>
      </c>
      <c r="D13" s="18">
        <v>6</v>
      </c>
      <c r="E13" s="18">
        <v>3</v>
      </c>
      <c r="F13" s="18">
        <v>1</v>
      </c>
      <c r="G13" s="18">
        <v>5</v>
      </c>
      <c r="H13" s="18">
        <v>5</v>
      </c>
    </row>
    <row r="14" spans="1:8" x14ac:dyDescent="0.3">
      <c r="A14" s="46" t="s">
        <v>14</v>
      </c>
      <c r="B14" s="17" t="s">
        <v>15</v>
      </c>
      <c r="C14" s="8">
        <v>28</v>
      </c>
      <c r="D14" s="8">
        <v>24</v>
      </c>
      <c r="E14" s="41">
        <v>29</v>
      </c>
      <c r="F14" s="41">
        <v>24</v>
      </c>
      <c r="G14" s="41">
        <v>35</v>
      </c>
      <c r="H14" s="41">
        <v>21</v>
      </c>
    </row>
    <row r="15" spans="1:8" x14ac:dyDescent="0.3">
      <c r="A15" s="46" t="s">
        <v>14</v>
      </c>
      <c r="B15" s="19" t="s">
        <v>16</v>
      </c>
      <c r="C15" s="8">
        <v>1053</v>
      </c>
      <c r="D15" s="8">
        <v>860</v>
      </c>
      <c r="E15" s="41">
        <v>1112</v>
      </c>
      <c r="F15" s="41">
        <v>868</v>
      </c>
      <c r="G15" s="41">
        <v>745</v>
      </c>
      <c r="H15" s="41">
        <v>1032</v>
      </c>
    </row>
    <row r="16" spans="1:8" ht="21.6" x14ac:dyDescent="0.3">
      <c r="A16" s="46" t="s">
        <v>14</v>
      </c>
      <c r="B16" s="20" t="s">
        <v>17</v>
      </c>
      <c r="C16" s="8">
        <v>24</v>
      </c>
      <c r="D16" s="8">
        <v>7</v>
      </c>
      <c r="E16" s="41">
        <v>33</v>
      </c>
      <c r="F16" s="41">
        <v>34</v>
      </c>
      <c r="G16" s="41">
        <v>30</v>
      </c>
      <c r="H16" s="41">
        <v>37</v>
      </c>
    </row>
    <row r="17" spans="1:8" x14ac:dyDescent="0.3">
      <c r="A17" s="46" t="s">
        <v>14</v>
      </c>
      <c r="B17" s="21" t="s">
        <v>18</v>
      </c>
      <c r="C17" s="9">
        <v>2220</v>
      </c>
      <c r="D17" s="9">
        <v>2026</v>
      </c>
      <c r="E17" s="42">
        <v>1896</v>
      </c>
      <c r="F17" s="42">
        <v>1873</v>
      </c>
      <c r="G17" s="42">
        <v>1548</v>
      </c>
      <c r="H17" s="42">
        <v>1554</v>
      </c>
    </row>
    <row r="18" spans="1:8" x14ac:dyDescent="0.3">
      <c r="A18" s="46" t="s">
        <v>14</v>
      </c>
      <c r="B18" s="15" t="s">
        <v>10</v>
      </c>
      <c r="C18" s="22">
        <f t="shared" ref="C18:D18" si="2">SUM(C13:C17)</f>
        <v>3329</v>
      </c>
      <c r="D18" s="22">
        <f t="shared" si="2"/>
        <v>2923</v>
      </c>
      <c r="E18" s="22">
        <f>SUM(E13:E17)</f>
        <v>3073</v>
      </c>
      <c r="F18" s="22">
        <f>SUM(F13:F17)</f>
        <v>2800</v>
      </c>
      <c r="G18" s="22">
        <f>SUM(G13:G17)</f>
        <v>2363</v>
      </c>
      <c r="H18" s="22">
        <f>SUM(H13:H17)</f>
        <v>2649</v>
      </c>
    </row>
    <row r="19" spans="1:8" ht="6" customHeight="1" x14ac:dyDescent="0.3">
      <c r="A19" s="12"/>
      <c r="B19" s="23"/>
      <c r="C19" s="24"/>
      <c r="D19" s="24"/>
      <c r="E19" s="24"/>
      <c r="F19" s="24"/>
      <c r="G19" s="24"/>
      <c r="H19" s="24"/>
    </row>
    <row r="20" spans="1:8" ht="13.95" customHeight="1" x14ac:dyDescent="0.3">
      <c r="A20" s="12"/>
      <c r="B20" s="15" t="s">
        <v>11</v>
      </c>
      <c r="C20" s="50">
        <f>D18/C18</f>
        <v>0.87804145389005706</v>
      </c>
      <c r="D20" s="51"/>
      <c r="E20" s="50">
        <f>F18/E18</f>
        <v>0.91116173120728927</v>
      </c>
      <c r="F20" s="51"/>
      <c r="G20" s="50">
        <f>H18/G18</f>
        <v>1.1210325856961489</v>
      </c>
      <c r="H20" s="51"/>
    </row>
    <row r="21" spans="1:8" ht="7.5" customHeight="1" x14ac:dyDescent="0.3">
      <c r="A21" s="12"/>
      <c r="B21" s="23"/>
      <c r="C21" s="24"/>
      <c r="D21" s="24"/>
      <c r="E21" s="24"/>
      <c r="F21" s="24"/>
      <c r="G21" s="24"/>
      <c r="H21" s="24"/>
    </row>
    <row r="22" spans="1:8" ht="13.95" customHeight="1" x14ac:dyDescent="0.3">
      <c r="A22" s="47" t="s">
        <v>19</v>
      </c>
      <c r="B22" s="17" t="s">
        <v>15</v>
      </c>
      <c r="C22" s="8">
        <v>45</v>
      </c>
      <c r="D22" s="8">
        <v>36</v>
      </c>
      <c r="E22" s="41">
        <v>53</v>
      </c>
      <c r="F22" s="41">
        <v>44</v>
      </c>
      <c r="G22" s="41">
        <v>25</v>
      </c>
      <c r="H22" s="41">
        <v>30</v>
      </c>
    </row>
    <row r="23" spans="1:8" ht="13.95" customHeight="1" x14ac:dyDescent="0.3">
      <c r="A23" s="48"/>
      <c r="B23" s="19" t="s">
        <v>16</v>
      </c>
      <c r="C23" s="8">
        <v>1141</v>
      </c>
      <c r="D23" s="8">
        <v>1701</v>
      </c>
      <c r="E23" s="41">
        <v>1162</v>
      </c>
      <c r="F23" s="41">
        <v>1018</v>
      </c>
      <c r="G23" s="41">
        <v>895</v>
      </c>
      <c r="H23" s="41">
        <v>1226</v>
      </c>
    </row>
    <row r="24" spans="1:8" ht="21.6" customHeight="1" x14ac:dyDescent="0.3">
      <c r="A24" s="48"/>
      <c r="B24" s="20" t="s">
        <v>17</v>
      </c>
      <c r="C24" s="8">
        <v>26</v>
      </c>
      <c r="D24" s="8">
        <v>39</v>
      </c>
      <c r="E24" s="41">
        <v>17</v>
      </c>
      <c r="F24" s="41">
        <v>18</v>
      </c>
      <c r="G24" s="41">
        <v>19</v>
      </c>
      <c r="H24" s="41">
        <v>24</v>
      </c>
    </row>
    <row r="25" spans="1:8" ht="13.95" customHeight="1" x14ac:dyDescent="0.3">
      <c r="A25" s="48"/>
      <c r="B25" s="21" t="s">
        <v>18</v>
      </c>
      <c r="C25" s="9">
        <v>2170</v>
      </c>
      <c r="D25" s="9">
        <v>2305</v>
      </c>
      <c r="E25" s="42">
        <v>2437</v>
      </c>
      <c r="F25" s="42">
        <v>2250</v>
      </c>
      <c r="G25" s="42">
        <v>2389</v>
      </c>
      <c r="H25" s="42">
        <v>2035</v>
      </c>
    </row>
    <row r="26" spans="1:8" ht="13.95" customHeight="1" x14ac:dyDescent="0.3">
      <c r="A26" s="49"/>
      <c r="B26" s="15" t="s">
        <v>10</v>
      </c>
      <c r="C26" s="22">
        <f t="shared" ref="C26:H26" si="3">SUM(C22:C25)</f>
        <v>3382</v>
      </c>
      <c r="D26" s="22">
        <f t="shared" si="3"/>
        <v>4081</v>
      </c>
      <c r="E26" s="22">
        <f t="shared" si="3"/>
        <v>3669</v>
      </c>
      <c r="F26" s="22">
        <f t="shared" si="3"/>
        <v>3330</v>
      </c>
      <c r="G26" s="22">
        <f t="shared" si="3"/>
        <v>3328</v>
      </c>
      <c r="H26" s="22">
        <f t="shared" si="3"/>
        <v>3315</v>
      </c>
    </row>
    <row r="27" spans="1:8" ht="6" customHeight="1" x14ac:dyDescent="0.3">
      <c r="A27" s="12"/>
      <c r="B27" s="23"/>
      <c r="C27" s="24"/>
      <c r="D27" s="24"/>
      <c r="E27" s="24"/>
      <c r="F27" s="24"/>
      <c r="G27" s="24"/>
      <c r="H27" s="24"/>
    </row>
    <row r="28" spans="1:8" ht="13.95" customHeight="1" x14ac:dyDescent="0.3">
      <c r="A28" s="12"/>
      <c r="B28" s="15" t="s">
        <v>11</v>
      </c>
      <c r="C28" s="50">
        <f>D26/C26</f>
        <v>1.206682436428149</v>
      </c>
      <c r="D28" s="51"/>
      <c r="E28" s="50">
        <f>F26/E26</f>
        <v>0.90760425183973836</v>
      </c>
      <c r="F28" s="51"/>
      <c r="G28" s="54">
        <f>H26/G26</f>
        <v>0.99609375</v>
      </c>
      <c r="H28" s="55"/>
    </row>
    <row r="29" spans="1:8" ht="7.5" customHeight="1" x14ac:dyDescent="0.3">
      <c r="A29" s="12"/>
      <c r="B29" s="23"/>
      <c r="C29" s="24"/>
      <c r="D29" s="24"/>
      <c r="E29" s="24"/>
      <c r="F29" s="24"/>
      <c r="G29" s="24"/>
      <c r="H29" s="24"/>
    </row>
    <row r="30" spans="1:8" ht="13.95" customHeight="1" x14ac:dyDescent="0.3">
      <c r="A30" s="47" t="s">
        <v>20</v>
      </c>
      <c r="B30" s="17" t="s">
        <v>15</v>
      </c>
      <c r="C30" s="8">
        <v>43</v>
      </c>
      <c r="D30" s="8">
        <v>15</v>
      </c>
      <c r="E30" s="41">
        <v>32</v>
      </c>
      <c r="F30" s="41">
        <v>33</v>
      </c>
      <c r="G30" s="41">
        <v>37</v>
      </c>
      <c r="H30" s="41">
        <v>35</v>
      </c>
    </row>
    <row r="31" spans="1:8" ht="13.95" customHeight="1" x14ac:dyDescent="0.3">
      <c r="A31" s="48"/>
      <c r="B31" s="19" t="s">
        <v>16</v>
      </c>
      <c r="C31" s="8">
        <v>709</v>
      </c>
      <c r="D31" s="8">
        <v>760</v>
      </c>
      <c r="E31" s="41">
        <v>811</v>
      </c>
      <c r="F31" s="41">
        <v>699</v>
      </c>
      <c r="G31" s="41">
        <v>1039</v>
      </c>
      <c r="H31" s="41">
        <v>751</v>
      </c>
    </row>
    <row r="32" spans="1:8" ht="21.6" customHeight="1" x14ac:dyDescent="0.3">
      <c r="A32" s="48"/>
      <c r="B32" s="20" t="s">
        <v>17</v>
      </c>
      <c r="C32" s="8">
        <v>6</v>
      </c>
      <c r="D32" s="8">
        <v>12</v>
      </c>
      <c r="E32" s="41">
        <v>16</v>
      </c>
      <c r="F32" s="41">
        <v>5</v>
      </c>
      <c r="G32" s="41">
        <v>0</v>
      </c>
      <c r="H32" s="41">
        <v>13</v>
      </c>
    </row>
    <row r="33" spans="1:8" ht="13.95" customHeight="1" x14ac:dyDescent="0.3">
      <c r="A33" s="48"/>
      <c r="B33" s="21" t="s">
        <v>18</v>
      </c>
      <c r="C33" s="9">
        <v>1208</v>
      </c>
      <c r="D33" s="9">
        <v>1223</v>
      </c>
      <c r="E33" s="42">
        <v>1362</v>
      </c>
      <c r="F33" s="42">
        <v>1260</v>
      </c>
      <c r="G33" s="42">
        <v>1404</v>
      </c>
      <c r="H33" s="42">
        <v>1281</v>
      </c>
    </row>
    <row r="34" spans="1:8" ht="13.95" customHeight="1" x14ac:dyDescent="0.3">
      <c r="A34" s="49"/>
      <c r="B34" s="15" t="s">
        <v>10</v>
      </c>
      <c r="C34" s="22">
        <f t="shared" ref="C34:H34" si="4">SUM(C30:C33)</f>
        <v>1966</v>
      </c>
      <c r="D34" s="22">
        <f t="shared" si="4"/>
        <v>2010</v>
      </c>
      <c r="E34" s="22">
        <f t="shared" si="4"/>
        <v>2221</v>
      </c>
      <c r="F34" s="22">
        <f t="shared" si="4"/>
        <v>1997</v>
      </c>
      <c r="G34" s="22">
        <f t="shared" si="4"/>
        <v>2480</v>
      </c>
      <c r="H34" s="22">
        <f t="shared" si="4"/>
        <v>2080</v>
      </c>
    </row>
    <row r="35" spans="1:8" ht="6" customHeight="1" x14ac:dyDescent="0.3">
      <c r="A35" s="12"/>
      <c r="B35" s="23"/>
      <c r="C35" s="24"/>
      <c r="D35" s="24"/>
      <c r="E35" s="24"/>
      <c r="F35" s="24"/>
      <c r="G35" s="24"/>
      <c r="H35" s="24"/>
    </row>
    <row r="36" spans="1:8" x14ac:dyDescent="0.3">
      <c r="A36" s="12"/>
      <c r="B36" s="15" t="s">
        <v>11</v>
      </c>
      <c r="C36" s="50">
        <f>D34/C34</f>
        <v>1.0223804679552391</v>
      </c>
      <c r="D36" s="51"/>
      <c r="E36" s="50">
        <f>F34/E34</f>
        <v>0.89914452949122015</v>
      </c>
      <c r="F36" s="51"/>
      <c r="G36" s="50">
        <f>H34/G34</f>
        <v>0.83870967741935487</v>
      </c>
      <c r="H36" s="51"/>
    </row>
    <row r="37" spans="1:8" ht="7.5" customHeight="1" x14ac:dyDescent="0.3">
      <c r="A37" s="12"/>
      <c r="B37" s="23"/>
      <c r="C37" s="25"/>
      <c r="D37" s="25"/>
      <c r="E37" s="24"/>
      <c r="F37" s="24"/>
      <c r="G37" s="24"/>
      <c r="H37" s="24"/>
    </row>
    <row r="38" spans="1:8" x14ac:dyDescent="0.3">
      <c r="A38" s="26"/>
      <c r="B38" s="23"/>
      <c r="C38" s="25"/>
      <c r="D38" s="25"/>
      <c r="E38" s="24"/>
      <c r="F38" s="24"/>
      <c r="G38" s="24"/>
      <c r="H38" s="24"/>
    </row>
    <row r="39" spans="1:8" ht="27" customHeight="1" x14ac:dyDescent="0.3">
      <c r="A39" s="53"/>
      <c r="B39" s="53"/>
    </row>
    <row r="40" spans="1:8" ht="27.6" customHeight="1" x14ac:dyDescent="0.3">
      <c r="A40" s="52" t="s">
        <v>21</v>
      </c>
      <c r="B40" s="52"/>
      <c r="C40" s="52"/>
      <c r="D40" s="52"/>
      <c r="E40" s="52"/>
      <c r="F40" s="52"/>
      <c r="G40" s="52"/>
      <c r="H40" s="52"/>
    </row>
  </sheetData>
  <mergeCells count="18">
    <mergeCell ref="A40:H40"/>
    <mergeCell ref="E11:F11"/>
    <mergeCell ref="E20:F20"/>
    <mergeCell ref="E28:F28"/>
    <mergeCell ref="E36:F36"/>
    <mergeCell ref="G36:H36"/>
    <mergeCell ref="A39:B39"/>
    <mergeCell ref="C11:D11"/>
    <mergeCell ref="C36:D36"/>
    <mergeCell ref="C28:D28"/>
    <mergeCell ref="C20:D20"/>
    <mergeCell ref="A6:A9"/>
    <mergeCell ref="A13:A18"/>
    <mergeCell ref="A22:A26"/>
    <mergeCell ref="A30:A34"/>
    <mergeCell ref="G11:H11"/>
    <mergeCell ref="G20:H20"/>
    <mergeCell ref="G28:H28"/>
  </mergeCells>
  <conditionalFormatting sqref="C11:D11">
    <cfRule type="cellIs" dxfId="40" priority="58" operator="greaterThan">
      <formula>1</formula>
    </cfRule>
    <cfRule type="cellIs" dxfId="39" priority="62" operator="lessThan">
      <formula>1</formula>
    </cfRule>
    <cfRule type="cellIs" dxfId="38" priority="63" operator="lessThan">
      <formula>0.99</formula>
    </cfRule>
  </conditionalFormatting>
  <conditionalFormatting sqref="C20:D20">
    <cfRule type="cellIs" dxfId="37" priority="59" operator="lessThan">
      <formula>1</formula>
    </cfRule>
    <cfRule type="cellIs" dxfId="36" priority="60" operator="lessThan">
      <formula>0.99</formula>
    </cfRule>
    <cfRule type="cellIs" dxfId="35" priority="61" operator="greaterThan">
      <formula>1</formula>
    </cfRule>
  </conditionalFormatting>
  <conditionalFormatting sqref="C28:D28">
    <cfRule type="cellIs" dxfId="34" priority="55" operator="lessThan">
      <formula>1</formula>
    </cfRule>
    <cfRule type="cellIs" dxfId="33" priority="56" operator="lessThan">
      <formula>0.99</formula>
    </cfRule>
    <cfRule type="cellIs" dxfId="32" priority="57" operator="greaterThan">
      <formula>1</formula>
    </cfRule>
  </conditionalFormatting>
  <conditionalFormatting sqref="C36:F36">
    <cfRule type="cellIs" dxfId="31" priority="52" operator="lessThan">
      <formula>1</formula>
    </cfRule>
    <cfRule type="cellIs" dxfId="30" priority="53" operator="lessThan">
      <formula>0.99</formula>
    </cfRule>
    <cfRule type="cellIs" dxfId="29" priority="54" operator="greaterThan">
      <formula>1</formula>
    </cfRule>
  </conditionalFormatting>
  <conditionalFormatting sqref="E28:F28">
    <cfRule type="cellIs" dxfId="28" priority="46" operator="lessThan">
      <formula>1</formula>
    </cfRule>
    <cfRule type="cellIs" dxfId="27" priority="47" operator="lessThan">
      <formula>0.99</formula>
    </cfRule>
    <cfRule type="cellIs" dxfId="26" priority="48" operator="greaterThan">
      <formula>1</formula>
    </cfRule>
  </conditionalFormatting>
  <conditionalFormatting sqref="E11:F11">
    <cfRule type="cellIs" dxfId="25" priority="40" operator="greaterThan">
      <formula>1</formula>
    </cfRule>
    <cfRule type="cellIs" dxfId="24" priority="41" operator="lessThan">
      <formula>1</formula>
    </cfRule>
    <cfRule type="cellIs" dxfId="23" priority="42" operator="lessThan">
      <formula>0.99</formula>
    </cfRule>
  </conditionalFormatting>
  <conditionalFormatting sqref="E20:F20">
    <cfRule type="cellIs" dxfId="22" priority="37" operator="lessThan">
      <formula>1</formula>
    </cfRule>
    <cfRule type="cellIs" dxfId="21" priority="38" operator="lessThan">
      <formula>0.99</formula>
    </cfRule>
    <cfRule type="cellIs" dxfId="20" priority="39" operator="greaterThan">
      <formula>1</formula>
    </cfRule>
  </conditionalFormatting>
  <conditionalFormatting sqref="G11:H11">
    <cfRule type="cellIs" dxfId="19" priority="10" operator="greaterThan">
      <formula>1</formula>
    </cfRule>
    <cfRule type="cellIs" dxfId="18" priority="11" operator="lessThan">
      <formula>1</formula>
    </cfRule>
    <cfRule type="cellIs" dxfId="17" priority="12" operator="lessThan">
      <formula>0.99</formula>
    </cfRule>
  </conditionalFormatting>
  <conditionalFormatting sqref="G20:H20">
    <cfRule type="cellIs" dxfId="16" priority="7" operator="lessThan">
      <formula>1</formula>
    </cfRule>
    <cfRule type="cellIs" dxfId="15" priority="8" operator="lessThan">
      <formula>0.99</formula>
    </cfRule>
    <cfRule type="cellIs" dxfId="14" priority="9" operator="greaterThan">
      <formula>1</formula>
    </cfRule>
  </conditionalFormatting>
  <conditionalFormatting sqref="G28:H28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36:H36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4" sqref="D14"/>
    </sheetView>
  </sheetViews>
  <sheetFormatPr defaultColWidth="9.109375" defaultRowHeight="13.8" x14ac:dyDescent="0.3"/>
  <cols>
    <col min="1" max="1" width="29.33203125" style="2" customWidth="1"/>
    <col min="2" max="2" width="19.33203125" style="2" customWidth="1"/>
    <col min="3" max="3" width="15.5546875" style="2" customWidth="1"/>
    <col min="4" max="4" width="15.109375" style="2" customWidth="1"/>
    <col min="5" max="5" width="13.664062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28" customFormat="1" ht="15.6" x14ac:dyDescent="0.3">
      <c r="A1" s="27" t="s">
        <v>0</v>
      </c>
    </row>
    <row r="2" spans="1:8" s="28" customFormat="1" ht="14.4" x14ac:dyDescent="0.3">
      <c r="A2" s="29" t="s">
        <v>22</v>
      </c>
    </row>
    <row r="3" spans="1:8" s="28" customFormat="1" ht="13.95" customHeight="1" x14ac:dyDescent="0.3">
      <c r="A3" s="45" t="s">
        <v>28</v>
      </c>
    </row>
    <row r="4" spans="1:8" s="28" customFormat="1" x14ac:dyDescent="0.3"/>
    <row r="5" spans="1:8" s="28" customFormat="1" ht="33" customHeight="1" x14ac:dyDescent="0.3">
      <c r="A5" s="5" t="s">
        <v>2</v>
      </c>
      <c r="B5" s="5" t="s">
        <v>3</v>
      </c>
      <c r="C5" s="30" t="s">
        <v>27</v>
      </c>
      <c r="D5" s="30" t="s">
        <v>31</v>
      </c>
      <c r="E5" s="30" t="s">
        <v>23</v>
      </c>
    </row>
    <row r="6" spans="1:8" s="28" customFormat="1" ht="8.25" customHeight="1" x14ac:dyDescent="0.3">
      <c r="A6" s="12"/>
      <c r="B6" s="31"/>
      <c r="C6" s="32"/>
      <c r="D6" s="32"/>
      <c r="E6" s="32"/>
    </row>
    <row r="7" spans="1:8" s="28" customFormat="1" ht="28.95" customHeight="1" x14ac:dyDescent="0.3">
      <c r="A7" s="33" t="s">
        <v>24</v>
      </c>
      <c r="B7" s="34" t="s">
        <v>10</v>
      </c>
      <c r="C7" s="35">
        <v>1784</v>
      </c>
      <c r="D7" s="35">
        <v>1721</v>
      </c>
      <c r="E7" s="44">
        <f>(D7-C7)/C7</f>
        <v>-3.5313901345291478E-2</v>
      </c>
    </row>
    <row r="8" spans="1:8" s="28" customFormat="1" ht="8.25" customHeight="1" x14ac:dyDescent="0.3">
      <c r="A8" s="12"/>
      <c r="B8" s="31"/>
      <c r="C8" s="32"/>
      <c r="D8" s="32"/>
      <c r="E8" s="32"/>
    </row>
    <row r="9" spans="1:8" s="28" customFormat="1" ht="28.95" customHeight="1" x14ac:dyDescent="0.3">
      <c r="A9" s="33" t="s">
        <v>12</v>
      </c>
      <c r="B9" s="34" t="s">
        <v>10</v>
      </c>
      <c r="C9" s="35">
        <v>1562</v>
      </c>
      <c r="D9" s="35">
        <v>1879</v>
      </c>
      <c r="E9" s="44">
        <f>(D9-C9)/C9</f>
        <v>0.2029449423815621</v>
      </c>
    </row>
    <row r="10" spans="1:8" s="28" customFormat="1" ht="8.25" customHeight="1" x14ac:dyDescent="0.3">
      <c r="A10" s="37"/>
      <c r="B10" s="31"/>
      <c r="C10" s="38"/>
      <c r="D10" s="38"/>
      <c r="E10" s="39"/>
    </row>
    <row r="11" spans="1:8" s="28" customFormat="1" ht="28.95" customHeight="1" x14ac:dyDescent="0.3">
      <c r="A11" s="33" t="s">
        <v>19</v>
      </c>
      <c r="B11" s="34" t="s">
        <v>10</v>
      </c>
      <c r="C11" s="35">
        <v>4176</v>
      </c>
      <c r="D11" s="35">
        <v>3728</v>
      </c>
      <c r="E11" s="36">
        <f>(D11-C11)/C11</f>
        <v>-0.10727969348659004</v>
      </c>
    </row>
    <row r="12" spans="1:8" s="28" customFormat="1" ht="8.25" customHeight="1" x14ac:dyDescent="0.3">
      <c r="A12" s="37"/>
      <c r="B12" s="31"/>
      <c r="C12" s="38"/>
      <c r="D12" s="38"/>
      <c r="E12" s="39"/>
    </row>
    <row r="13" spans="1:8" s="28" customFormat="1" ht="28.95" customHeight="1" x14ac:dyDescent="0.3">
      <c r="A13" s="33" t="s">
        <v>20</v>
      </c>
      <c r="B13" s="34" t="s">
        <v>10</v>
      </c>
      <c r="C13" s="35">
        <v>2033</v>
      </c>
      <c r="D13" s="35">
        <v>2463</v>
      </c>
      <c r="E13" s="44">
        <f>(D13-C13)/C13</f>
        <v>0.2115100836202656</v>
      </c>
    </row>
    <row r="14" spans="1:8" s="28" customFormat="1" ht="21" customHeight="1" x14ac:dyDescent="0.3">
      <c r="A14" s="37"/>
      <c r="B14" s="31"/>
      <c r="C14" s="38"/>
      <c r="D14" s="38"/>
      <c r="E14" s="39"/>
    </row>
    <row r="15" spans="1:8" ht="31.95" customHeight="1" x14ac:dyDescent="0.3">
      <c r="A15" s="53"/>
      <c r="B15" s="53"/>
      <c r="C15" s="53"/>
      <c r="D15" s="53"/>
      <c r="E15" s="53"/>
      <c r="F15" s="40"/>
      <c r="G15" s="40"/>
      <c r="H15" s="40"/>
    </row>
    <row r="16" spans="1:8" ht="30" customHeight="1" x14ac:dyDescent="0.3">
      <c r="A16" s="52" t="s">
        <v>21</v>
      </c>
      <c r="B16" s="52"/>
      <c r="C16" s="52"/>
      <c r="D16" s="52"/>
      <c r="E16" s="52"/>
    </row>
  </sheetData>
  <mergeCells count="2">
    <mergeCell ref="A15:E15"/>
    <mergeCell ref="A16:E16"/>
  </mergeCells>
  <conditionalFormatting sqref="E11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BE4E2-7BE9-4139-977C-BA7B207DFBAE}"/>
</file>

<file path=customXml/itemProps2.xml><?xml version="1.0" encoding="utf-8"?>
<ds:datastoreItem xmlns:ds="http://schemas.openxmlformats.org/officeDocument/2006/customXml" ds:itemID="{DA53A40E-B02C-49AC-87C1-196850C481D1}"/>
</file>

<file path=customXml/itemProps3.xml><?xml version="1.0" encoding="utf-8"?>
<ds:datastoreItem xmlns:ds="http://schemas.openxmlformats.org/officeDocument/2006/customXml" ds:itemID="{CCC9E2C8-77AE-4EE8-8BB0-15F10D47B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Flussi_sicp_caltaniss</vt:lpstr>
      <vt:lpstr>Varpend_sicp_caltaniss</vt:lpstr>
      <vt:lpstr>Flussi_sicp_caltaniss!Area_stampa</vt:lpstr>
      <vt:lpstr>Varpend_sicp_caltaniss!Area_stampa</vt:lpstr>
      <vt:lpstr>Flussi_sicp_caltaniss!Titoli_stampa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2017-05-19T13:08:58Z</cp:lastPrinted>
  <dcterms:created xsi:type="dcterms:W3CDTF">2017-02-27T14:52:30Z</dcterms:created>
  <dcterms:modified xsi:type="dcterms:W3CDTF">2019-04-03T10:43:17Z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