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9" i="7" l="1"/>
  <c r="F11" i="7"/>
  <c r="F13" i="7" l="1"/>
  <c r="G31" i="6" l="1"/>
  <c r="E31" i="6"/>
  <c r="C31" i="6"/>
  <c r="G22" i="6"/>
  <c r="E22" i="6"/>
  <c r="C22" i="6"/>
  <c r="F7" i="7" l="1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<sst xmlns="http://schemas.openxmlformats.org/spreadsheetml/2006/main" count="111" uniqueCount="39">
  <si>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</si>
  <si>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</si>
  <si>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</si>
  <si>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</si>
  <si>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</si>
  <si>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</si>
  <si>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</si>
  <si>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</si>
  <si>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</si>
  <si>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</si>
  <si>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</si>
  <si>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</si>
  <si>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</si>
  <si>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</si>
  <si>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</si>
  <si>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</si>
  <si>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</si>
  <si>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</si>
  <si>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Campobasso</t>
  </si>
  <si>
    <t>Corte d'Appello di Campobasso</t>
  </si>
  <si>
    <t>Tribunale Ordinario di Isernia</t>
  </si>
  <si>
    <t>Tribunale Ordinario di Larino</t>
  </si>
  <si>
    <t>Tribunale Ordinario di Campobasso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</si>
  <si>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</si>
  <si>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</si>
  <si>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</si>
  <si>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</si>
  <si>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</si>
  <si>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</si>
  <si>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</si>
  <si>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</si>
  <si>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</si>
  <si>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</si>
  <si>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1° sem 2017</t>
  </si>
  <si>
    <t>Definiti 1° sem 2017</t>
  </si>
  <si>
    <t>Anni 2015 - 30 giugno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</si>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</sst>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opLeftCell="A7" zoomScaleNormal="100" workbookViewId="0">
      <selection activeCell="A43" sqref="A4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33</v>
      </c>
      <c r="H6" s="7" t="s">
        <v>34</v>
      </c>
    </row>
    <row r="7" spans="1:15" ht="12.75" customHeight="1" x14ac:dyDescent="0.2">
      <c r="A7" s="52" t="s">
        <v>19</v>
      </c>
      <c r="B7" s="3" t="s">
        <v>27</v>
      </c>
      <c r="C7" s="4">
        <v>366</v>
      </c>
      <c r="D7" s="4">
        <v>342</v>
      </c>
      <c r="E7" s="4">
        <v>661</v>
      </c>
      <c r="F7" s="4">
        <v>470</v>
      </c>
      <c r="G7" s="4">
        <v>247</v>
      </c>
      <c r="H7" s="4">
        <v>275</v>
      </c>
    </row>
    <row r="8" spans="1:15" ht="12.75" customHeight="1" x14ac:dyDescent="0.2">
      <c r="A8" s="52"/>
      <c r="B8" s="3" t="s">
        <v>28</v>
      </c>
      <c r="C8" s="4">
        <v>162</v>
      </c>
      <c r="D8" s="4">
        <v>216</v>
      </c>
      <c r="E8" s="4">
        <v>216</v>
      </c>
      <c r="F8" s="4">
        <v>239</v>
      </c>
      <c r="G8" s="4">
        <v>116</v>
      </c>
      <c r="H8" s="4">
        <v>151</v>
      </c>
    </row>
    <row r="9" spans="1:15" ht="12.75" customHeight="1" x14ac:dyDescent="0.2">
      <c r="A9" s="52"/>
      <c r="B9" s="48" t="s">
        <v>29</v>
      </c>
      <c r="C9" s="49">
        <v>69</v>
      </c>
      <c r="D9" s="49">
        <v>139</v>
      </c>
      <c r="E9" s="49">
        <v>80</v>
      </c>
      <c r="F9" s="49">
        <v>150</v>
      </c>
      <c r="G9" s="49">
        <v>46</v>
      </c>
      <c r="H9" s="49">
        <v>60</v>
      </c>
    </row>
    <row r="10" spans="1:15" ht="12.75" customHeight="1" thickBot="1" x14ac:dyDescent="0.25">
      <c r="A10" s="52"/>
      <c r="B10" s="10" t="s">
        <v>30</v>
      </c>
      <c r="C10" s="11">
        <v>292</v>
      </c>
      <c r="D10" s="11">
        <v>372</v>
      </c>
      <c r="E10" s="39">
        <v>243</v>
      </c>
      <c r="F10" s="11">
        <v>279</v>
      </c>
      <c r="G10" s="11">
        <v>88</v>
      </c>
      <c r="H10" s="11">
        <v>96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889</v>
      </c>
      <c r="D11" s="17">
        <v>1069</v>
      </c>
      <c r="E11" s="17">
        <v>1200</v>
      </c>
      <c r="F11" s="17">
        <v>1138</v>
      </c>
      <c r="G11" s="17">
        <v>497</v>
      </c>
      <c r="H11" s="17">
        <v>582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1.202474690663667</v>
      </c>
      <c r="D13" s="54"/>
      <c r="E13" s="53">
        <f>F11/E11</f>
        <v>0.94833333333333336</v>
      </c>
      <c r="F13" s="54"/>
      <c r="G13" s="53">
        <f>H11/G11</f>
        <v>1.1710261569416498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22</v>
      </c>
      <c r="B15" s="3" t="s">
        <v>27</v>
      </c>
      <c r="C15" s="4">
        <v>1539</v>
      </c>
      <c r="D15" s="4">
        <v>1402</v>
      </c>
      <c r="E15" s="4">
        <v>1739</v>
      </c>
      <c r="F15" s="4">
        <v>1804</v>
      </c>
      <c r="G15" s="4">
        <v>929</v>
      </c>
      <c r="H15" s="4">
        <v>889</v>
      </c>
    </row>
    <row r="16" spans="1:15" x14ac:dyDescent="0.2">
      <c r="A16" s="52" t="s">
        <v>2</v>
      </c>
      <c r="B16" s="3" t="s">
        <v>28</v>
      </c>
      <c r="C16" s="4">
        <v>811</v>
      </c>
      <c r="D16" s="4">
        <v>978</v>
      </c>
      <c r="E16" s="4">
        <v>1291</v>
      </c>
      <c r="F16" s="4">
        <v>1344</v>
      </c>
      <c r="G16" s="4">
        <v>708</v>
      </c>
      <c r="H16" s="4">
        <v>661</v>
      </c>
    </row>
    <row r="17" spans="1:8" x14ac:dyDescent="0.2">
      <c r="A17" s="52"/>
      <c r="B17" s="3" t="s">
        <v>29</v>
      </c>
      <c r="C17" s="4">
        <v>134</v>
      </c>
      <c r="D17" s="4">
        <v>141</v>
      </c>
      <c r="E17" s="4">
        <v>177</v>
      </c>
      <c r="F17" s="4">
        <v>130</v>
      </c>
      <c r="G17" s="4">
        <v>84</v>
      </c>
      <c r="H17" s="4">
        <v>92</v>
      </c>
    </row>
    <row r="18" spans="1:8" x14ac:dyDescent="0.2">
      <c r="A18" s="52" t="s">
        <v>2</v>
      </c>
      <c r="B18" s="3" t="s">
        <v>30</v>
      </c>
      <c r="C18" s="4">
        <v>542</v>
      </c>
      <c r="D18" s="4">
        <v>540</v>
      </c>
      <c r="E18" s="4">
        <v>542</v>
      </c>
      <c r="F18" s="4">
        <v>554</v>
      </c>
      <c r="G18" s="4">
        <v>282</v>
      </c>
      <c r="H18" s="4">
        <v>268</v>
      </c>
    </row>
    <row r="19" spans="1:8" ht="13.5" thickBot="1" x14ac:dyDescent="0.25">
      <c r="A19" s="52" t="s">
        <v>2</v>
      </c>
      <c r="B19" s="10" t="s">
        <v>17</v>
      </c>
      <c r="C19" s="11">
        <v>953</v>
      </c>
      <c r="D19" s="11">
        <v>937</v>
      </c>
      <c r="E19" s="39">
        <v>952</v>
      </c>
      <c r="F19" s="11">
        <v>943</v>
      </c>
      <c r="G19" s="11">
        <v>481</v>
      </c>
      <c r="H19" s="11">
        <v>467</v>
      </c>
    </row>
    <row r="20" spans="1:8" ht="13.5" thickTop="1" x14ac:dyDescent="0.2">
      <c r="A20" s="52"/>
      <c r="B20" s="16" t="s">
        <v>4</v>
      </c>
      <c r="C20" s="17">
        <v>3979</v>
      </c>
      <c r="D20" s="17">
        <v>3998</v>
      </c>
      <c r="E20" s="17">
        <v>4701</v>
      </c>
      <c r="F20" s="17">
        <v>4775</v>
      </c>
      <c r="G20" s="17">
        <v>2484</v>
      </c>
      <c r="H20" s="17">
        <v>2377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1.0047750691128423</v>
      </c>
      <c r="D22" s="54"/>
      <c r="E22" s="53">
        <f>F20/E20</f>
        <v>1.0157413316315678</v>
      </c>
      <c r="F22" s="54"/>
      <c r="G22" s="53">
        <f>H20/G20</f>
        <v>0.95692431561996782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20</v>
      </c>
      <c r="B24" s="3" t="s">
        <v>27</v>
      </c>
      <c r="C24" s="4">
        <v>839</v>
      </c>
      <c r="D24" s="4">
        <v>1589</v>
      </c>
      <c r="E24" s="4">
        <v>772</v>
      </c>
      <c r="F24" s="4">
        <v>1152</v>
      </c>
      <c r="G24" s="4">
        <v>349</v>
      </c>
      <c r="H24" s="4">
        <v>719</v>
      </c>
    </row>
    <row r="25" spans="1:8" x14ac:dyDescent="0.2">
      <c r="A25" s="52" t="s">
        <v>3</v>
      </c>
      <c r="B25" s="3" t="s">
        <v>28</v>
      </c>
      <c r="C25" s="4">
        <v>372</v>
      </c>
      <c r="D25" s="4">
        <v>434</v>
      </c>
      <c r="E25" s="4">
        <v>337</v>
      </c>
      <c r="F25" s="4">
        <v>480</v>
      </c>
      <c r="G25" s="4">
        <v>101</v>
      </c>
      <c r="H25" s="4">
        <v>335</v>
      </c>
    </row>
    <row r="26" spans="1:8" x14ac:dyDescent="0.2">
      <c r="A26" s="52"/>
      <c r="B26" s="3" t="s">
        <v>29</v>
      </c>
      <c r="C26" s="4">
        <v>77</v>
      </c>
      <c r="D26" s="4">
        <v>98</v>
      </c>
      <c r="E26" s="4">
        <v>115</v>
      </c>
      <c r="F26" s="4">
        <v>173</v>
      </c>
      <c r="G26" s="4">
        <v>50</v>
      </c>
      <c r="H26" s="4">
        <v>95</v>
      </c>
    </row>
    <row r="27" spans="1:8" x14ac:dyDescent="0.2">
      <c r="A27" s="52" t="s">
        <v>3</v>
      </c>
      <c r="B27" s="3" t="s">
        <v>30</v>
      </c>
      <c r="C27" s="5">
        <v>374</v>
      </c>
      <c r="D27" s="4">
        <v>366</v>
      </c>
      <c r="E27" s="4">
        <v>343</v>
      </c>
      <c r="F27" s="4">
        <v>374</v>
      </c>
      <c r="G27" s="5">
        <v>213</v>
      </c>
      <c r="H27" s="4">
        <v>188</v>
      </c>
    </row>
    <row r="28" spans="1:8" ht="13.5" thickBot="1" x14ac:dyDescent="0.25">
      <c r="A28" s="52" t="s">
        <v>3</v>
      </c>
      <c r="B28" s="10" t="s">
        <v>17</v>
      </c>
      <c r="C28" s="11">
        <v>519</v>
      </c>
      <c r="D28" s="11">
        <v>531</v>
      </c>
      <c r="E28" s="39">
        <v>623</v>
      </c>
      <c r="F28" s="11">
        <v>594</v>
      </c>
      <c r="G28" s="11">
        <v>323</v>
      </c>
      <c r="H28" s="11">
        <v>339</v>
      </c>
    </row>
    <row r="29" spans="1:8" ht="13.5" thickTop="1" x14ac:dyDescent="0.2">
      <c r="A29" s="52"/>
      <c r="B29" s="16" t="s">
        <v>4</v>
      </c>
      <c r="C29" s="17">
        <v>2181</v>
      </c>
      <c r="D29" s="17">
        <v>3018</v>
      </c>
      <c r="E29" s="17">
        <v>2190</v>
      </c>
      <c r="F29" s="17">
        <v>2773</v>
      </c>
      <c r="G29" s="17">
        <v>1036</v>
      </c>
      <c r="H29" s="17">
        <v>1676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1.3837689133425035</v>
      </c>
      <c r="D31" s="54"/>
      <c r="E31" s="53">
        <f>F29/E29</f>
        <v>1.2662100456621004</v>
      </c>
      <c r="F31" s="54"/>
      <c r="G31" s="53">
        <f>H29/G29</f>
        <v>1.6177606177606179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21</v>
      </c>
      <c r="B33" s="3" t="s">
        <v>27</v>
      </c>
      <c r="C33" s="4">
        <v>720</v>
      </c>
      <c r="D33" s="4">
        <v>833</v>
      </c>
      <c r="E33" s="4">
        <v>877</v>
      </c>
      <c r="F33" s="4">
        <v>858</v>
      </c>
      <c r="G33" s="4">
        <v>438</v>
      </c>
      <c r="H33" s="4">
        <v>571</v>
      </c>
    </row>
    <row r="34" spans="1:8" x14ac:dyDescent="0.2">
      <c r="A34" s="52"/>
      <c r="B34" s="3" t="s">
        <v>28</v>
      </c>
      <c r="C34" s="4">
        <v>445</v>
      </c>
      <c r="D34" s="4">
        <v>475</v>
      </c>
      <c r="E34" s="4">
        <v>402</v>
      </c>
      <c r="F34" s="4">
        <v>406</v>
      </c>
      <c r="G34" s="4">
        <v>144</v>
      </c>
      <c r="H34" s="4">
        <v>160</v>
      </c>
    </row>
    <row r="35" spans="1:8" x14ac:dyDescent="0.2">
      <c r="A35" s="52"/>
      <c r="B35" s="3" t="s">
        <v>29</v>
      </c>
      <c r="C35" s="4">
        <v>70</v>
      </c>
      <c r="D35" s="4">
        <v>77</v>
      </c>
      <c r="E35" s="4">
        <v>95</v>
      </c>
      <c r="F35" s="4">
        <v>77</v>
      </c>
      <c r="G35" s="4">
        <v>41</v>
      </c>
      <c r="H35" s="4">
        <v>60</v>
      </c>
    </row>
    <row r="36" spans="1:8" x14ac:dyDescent="0.2">
      <c r="A36" s="52"/>
      <c r="B36" s="3" t="s">
        <v>30</v>
      </c>
      <c r="C36" s="5">
        <v>297</v>
      </c>
      <c r="D36" s="4">
        <v>278</v>
      </c>
      <c r="E36" s="4">
        <v>290</v>
      </c>
      <c r="F36" s="4">
        <v>271</v>
      </c>
      <c r="G36" s="4">
        <v>169</v>
      </c>
      <c r="H36" s="4">
        <v>177</v>
      </c>
    </row>
    <row r="37" spans="1:8" ht="13.5" thickBot="1" x14ac:dyDescent="0.25">
      <c r="A37" s="52"/>
      <c r="B37" s="10" t="s">
        <v>17</v>
      </c>
      <c r="C37" s="11">
        <v>695</v>
      </c>
      <c r="D37" s="11">
        <v>709</v>
      </c>
      <c r="E37" s="39">
        <v>709</v>
      </c>
      <c r="F37" s="11">
        <v>705</v>
      </c>
      <c r="G37" s="11">
        <v>373</v>
      </c>
      <c r="H37" s="11">
        <v>285</v>
      </c>
    </row>
    <row r="38" spans="1:8" ht="13.5" thickTop="1" x14ac:dyDescent="0.2">
      <c r="A38" s="52"/>
      <c r="B38" s="16" t="s">
        <v>4</v>
      </c>
      <c r="C38" s="17">
        <v>2227</v>
      </c>
      <c r="D38" s="17">
        <v>2372</v>
      </c>
      <c r="E38" s="17">
        <v>2373</v>
      </c>
      <c r="F38" s="17">
        <v>2317</v>
      </c>
      <c r="G38" s="17">
        <v>1165</v>
      </c>
      <c r="H38" s="17">
        <v>1253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1.0651100134710372</v>
      </c>
      <c r="D40" s="54"/>
      <c r="E40" s="53">
        <f>F38/E38</f>
        <v>0.97640117994100295</v>
      </c>
      <c r="F40" s="54"/>
      <c r="G40" s="53">
        <f>H38/G38</f>
        <v>1.0755364806866954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38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activeCell="A9" sqref="A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18</v>
      </c>
    </row>
    <row r="2" spans="1:11" ht="15" x14ac:dyDescent="0.25">
      <c r="A2" s="9" t="s">
        <v>10</v>
      </c>
    </row>
    <row r="3" spans="1:11" x14ac:dyDescent="0.2">
      <c r="A3" s="35" t="s">
        <v>31</v>
      </c>
      <c r="B3" s="36"/>
    </row>
    <row r="4" spans="1:11" x14ac:dyDescent="0.2">
      <c r="A4" s="35" t="s">
        <v>35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14</v>
      </c>
      <c r="C6" s="31" t="s">
        <v>26</v>
      </c>
      <c r="D6" s="31" t="s">
        <v>36</v>
      </c>
      <c r="E6" s="29"/>
      <c r="F6" s="7" t="s">
        <v>11</v>
      </c>
    </row>
    <row r="7" spans="1:11" s="24" customFormat="1" ht="27" customHeight="1" x14ac:dyDescent="0.25">
      <c r="A7" s="33" t="s">
        <v>19</v>
      </c>
      <c r="B7" s="32" t="s">
        <v>4</v>
      </c>
      <c r="C7" s="43">
        <v>2164</v>
      </c>
      <c r="D7" s="43">
        <v>1934</v>
      </c>
      <c r="E7" s="30"/>
      <c r="F7" s="23">
        <f>(D7-C7)/C7</f>
        <v>-0.10628465804066543</v>
      </c>
    </row>
    <row r="8" spans="1:11" x14ac:dyDescent="0.2">
      <c r="C8" s="2"/>
      <c r="D8" s="42"/>
      <c r="E8" s="15"/>
      <c r="F8" s="2"/>
    </row>
    <row r="9" spans="1:11" s="24" customFormat="1" ht="27" customHeight="1" x14ac:dyDescent="0.25">
      <c r="A9" s="33" t="s">
        <v>22</v>
      </c>
      <c r="B9" s="25" t="s">
        <v>4</v>
      </c>
      <c r="C9" s="40">
        <v>4325</v>
      </c>
      <c r="D9" s="44">
        <v>4291</v>
      </c>
      <c r="E9" s="30"/>
      <c r="F9" s="26">
        <f>(D9-C9)/C9</f>
        <v>-7.8612716763005776E-3</v>
      </c>
    </row>
    <row r="10" spans="1:11" ht="14.45" customHeight="1" x14ac:dyDescent="0.2">
      <c r="A10" s="34"/>
      <c r="B10" s="14"/>
      <c r="C10" s="41"/>
      <c r="D10" s="45"/>
      <c r="E10" s="21"/>
      <c r="F10" s="22"/>
      <c r="H10" s="2"/>
    </row>
    <row r="11" spans="1:11" ht="27" customHeight="1" x14ac:dyDescent="0.2">
      <c r="A11" s="33" t="s">
        <v>20</v>
      </c>
      <c r="B11" s="25" t="s">
        <v>4</v>
      </c>
      <c r="C11" s="40">
        <v>5959</v>
      </c>
      <c r="D11" s="44">
        <v>3800</v>
      </c>
      <c r="E11" s="30"/>
      <c r="F11" s="26">
        <f>(D11-C11)/C11</f>
        <v>-0.36230911226715889</v>
      </c>
      <c r="H11" s="2"/>
    </row>
    <row r="12" spans="1:11" x14ac:dyDescent="0.2">
      <c r="C12" s="2"/>
      <c r="D12" s="46"/>
      <c r="E12" s="15"/>
      <c r="F12" s="2"/>
    </row>
    <row r="13" spans="1:11" s="24" customFormat="1" ht="27" customHeight="1" x14ac:dyDescent="0.2">
      <c r="A13" s="33" t="s">
        <v>21</v>
      </c>
      <c r="B13" s="25" t="s">
        <v>4</v>
      </c>
      <c r="C13" s="40">
        <v>3128</v>
      </c>
      <c r="D13" s="44">
        <v>2868</v>
      </c>
      <c r="E13" s="30"/>
      <c r="F13" s="26">
        <f>(D13-C13)/C13</f>
        <v>-8.3120204603580564E-2</v>
      </c>
      <c r="K13" s="1"/>
    </row>
    <row r="14" spans="1:11" x14ac:dyDescent="0.2">
      <c r="C14" s="2"/>
      <c r="D14" s="2"/>
      <c r="E14" s="15"/>
    </row>
    <row r="16" spans="1:11" x14ac:dyDescent="0.2">
      <c r="A16" s="51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R28" sqref="R2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37</v>
      </c>
    </row>
    <row r="6" spans="1:22" ht="20.2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42916</v>
      </c>
      <c r="O6" s="7" t="s">
        <v>0</v>
      </c>
    </row>
    <row r="7" spans="1:22" ht="13.9" customHeight="1" x14ac:dyDescent="0.2">
      <c r="A7" s="55" t="s">
        <v>19</v>
      </c>
      <c r="B7" s="3" t="s">
        <v>27</v>
      </c>
      <c r="C7" s="5">
        <v>0</v>
      </c>
      <c r="D7" s="3">
        <v>1</v>
      </c>
      <c r="E7" s="3">
        <v>5</v>
      </c>
      <c r="F7" s="3">
        <v>15</v>
      </c>
      <c r="G7" s="3">
        <v>43</v>
      </c>
      <c r="H7" s="3">
        <v>21</v>
      </c>
      <c r="I7" s="3">
        <v>53</v>
      </c>
      <c r="J7" s="3">
        <v>157</v>
      </c>
      <c r="K7" s="4">
        <v>181</v>
      </c>
      <c r="L7" s="4">
        <v>290</v>
      </c>
      <c r="M7" s="4">
        <v>494</v>
      </c>
      <c r="N7" s="4">
        <v>244</v>
      </c>
      <c r="O7" s="4">
        <v>1504</v>
      </c>
    </row>
    <row r="8" spans="1:22" x14ac:dyDescent="0.2">
      <c r="A8" s="56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4</v>
      </c>
      <c r="L8" s="5">
        <v>20</v>
      </c>
      <c r="M8" s="4">
        <v>113</v>
      </c>
      <c r="N8" s="4">
        <v>115</v>
      </c>
      <c r="O8" s="4">
        <v>252</v>
      </c>
    </row>
    <row r="9" spans="1:22" x14ac:dyDescent="0.2">
      <c r="A9" s="56"/>
      <c r="B9" s="48" t="s">
        <v>29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1</v>
      </c>
      <c r="L9" s="50">
        <v>3</v>
      </c>
      <c r="M9" s="49">
        <v>35</v>
      </c>
      <c r="N9" s="49">
        <v>45</v>
      </c>
      <c r="O9" s="49">
        <v>84</v>
      </c>
    </row>
    <row r="10" spans="1:22" ht="13.5" thickBot="1" x14ac:dyDescent="0.25">
      <c r="A10" s="56"/>
      <c r="B10" s="10" t="s">
        <v>30</v>
      </c>
      <c r="C10" s="39">
        <v>1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1</v>
      </c>
      <c r="L10" s="39">
        <v>2</v>
      </c>
      <c r="M10" s="11">
        <v>37</v>
      </c>
      <c r="N10" s="11">
        <v>52</v>
      </c>
      <c r="O10" s="11">
        <v>94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1</v>
      </c>
      <c r="D11" s="16">
        <v>1</v>
      </c>
      <c r="E11" s="16">
        <v>5</v>
      </c>
      <c r="F11" s="16">
        <v>15</v>
      </c>
      <c r="G11" s="16">
        <v>43</v>
      </c>
      <c r="H11" s="16">
        <v>21</v>
      </c>
      <c r="I11" s="16">
        <v>53</v>
      </c>
      <c r="J11" s="16">
        <v>158</v>
      </c>
      <c r="K11" s="19">
        <v>187</v>
      </c>
      <c r="L11" s="19">
        <v>315</v>
      </c>
      <c r="M11" s="19">
        <v>679</v>
      </c>
      <c r="N11" s="19">
        <v>456</v>
      </c>
      <c r="O11" s="19">
        <v>1934</v>
      </c>
      <c r="T11" s="2"/>
      <c r="U11" s="2"/>
      <c r="V11" s="2"/>
    </row>
    <row r="12" spans="1:22" x14ac:dyDescent="0.2">
      <c r="A12" s="57"/>
      <c r="B12" s="18" t="s">
        <v>16</v>
      </c>
      <c r="C12" s="20">
        <v>5.1706308169596695E-4</v>
      </c>
      <c r="D12" s="20">
        <v>5.1706308169596695E-4</v>
      </c>
      <c r="E12" s="20">
        <v>2.5853154084798302E-3</v>
      </c>
      <c r="F12" s="20">
        <v>7.7559462254395001E-3</v>
      </c>
      <c r="G12" s="20">
        <v>2.22337125129266E-2</v>
      </c>
      <c r="H12" s="20">
        <v>1.08583247156153E-2</v>
      </c>
      <c r="I12" s="20">
        <v>2.7404343329886199E-2</v>
      </c>
      <c r="J12" s="20">
        <v>8.1695966907962797E-2</v>
      </c>
      <c r="K12" s="20">
        <v>9.6690796277145802E-2</v>
      </c>
      <c r="L12" s="20">
        <v>0.16287487073422999</v>
      </c>
      <c r="M12" s="20">
        <v>0.351085832471562</v>
      </c>
      <c r="N12" s="20">
        <v>0.235780765253361</v>
      </c>
      <c r="O12" s="20">
        <v>1</v>
      </c>
    </row>
    <row r="14" spans="1:22" ht="12.75" customHeight="1" x14ac:dyDescent="0.2">
      <c r="A14" s="55" t="s">
        <v>22</v>
      </c>
      <c r="B14" s="3" t="s">
        <v>27</v>
      </c>
      <c r="C14" s="4">
        <v>3</v>
      </c>
      <c r="D14" s="4">
        <v>1</v>
      </c>
      <c r="E14" s="4">
        <v>4</v>
      </c>
      <c r="F14" s="4">
        <v>16</v>
      </c>
      <c r="G14" s="4">
        <v>26</v>
      </c>
      <c r="H14" s="4">
        <v>44</v>
      </c>
      <c r="I14" s="4">
        <v>117</v>
      </c>
      <c r="J14" s="4">
        <v>264</v>
      </c>
      <c r="K14" s="4">
        <v>430</v>
      </c>
      <c r="L14" s="4">
        <v>611</v>
      </c>
      <c r="M14" s="4">
        <v>854</v>
      </c>
      <c r="N14" s="4">
        <v>823</v>
      </c>
      <c r="O14" s="4">
        <v>3193</v>
      </c>
    </row>
    <row r="15" spans="1:22" x14ac:dyDescent="0.2">
      <c r="A15" s="56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</v>
      </c>
      <c r="K15" s="5">
        <v>40</v>
      </c>
      <c r="L15" s="4">
        <v>99</v>
      </c>
      <c r="M15" s="4">
        <v>187</v>
      </c>
      <c r="N15" s="4">
        <v>244</v>
      </c>
      <c r="O15" s="4">
        <v>575</v>
      </c>
    </row>
    <row r="16" spans="1:22" x14ac:dyDescent="0.2">
      <c r="A16" s="56"/>
      <c r="B16" s="3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7</v>
      </c>
      <c r="L16" s="4">
        <v>40</v>
      </c>
      <c r="M16" s="4">
        <v>131</v>
      </c>
      <c r="N16" s="4">
        <v>83</v>
      </c>
      <c r="O16" s="4">
        <v>261</v>
      </c>
    </row>
    <row r="17" spans="1:15" x14ac:dyDescent="0.2">
      <c r="A17" s="56"/>
      <c r="B17" s="3" t="s">
        <v>30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3</v>
      </c>
      <c r="J17" s="5">
        <v>2</v>
      </c>
      <c r="K17" s="4">
        <v>5</v>
      </c>
      <c r="L17" s="4">
        <v>4</v>
      </c>
      <c r="M17" s="4">
        <v>16</v>
      </c>
      <c r="N17" s="4">
        <v>71</v>
      </c>
      <c r="O17" s="4">
        <v>103</v>
      </c>
    </row>
    <row r="18" spans="1:15" ht="13.5" thickBot="1" x14ac:dyDescent="0.25">
      <c r="A18" s="56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</v>
      </c>
      <c r="K18" s="39">
        <v>3</v>
      </c>
      <c r="L18" s="11">
        <v>8</v>
      </c>
      <c r="M18" s="11">
        <v>28</v>
      </c>
      <c r="N18" s="11">
        <v>118</v>
      </c>
      <c r="O18" s="11">
        <v>159</v>
      </c>
    </row>
    <row r="19" spans="1:15" ht="13.5" thickTop="1" x14ac:dyDescent="0.2">
      <c r="A19" s="56"/>
      <c r="B19" s="16" t="s">
        <v>15</v>
      </c>
      <c r="C19" s="16">
        <v>5</v>
      </c>
      <c r="D19" s="16">
        <v>1</v>
      </c>
      <c r="E19" s="16">
        <v>4</v>
      </c>
      <c r="F19" s="16">
        <v>16</v>
      </c>
      <c r="G19" s="16">
        <v>26</v>
      </c>
      <c r="H19" s="16">
        <v>44</v>
      </c>
      <c r="I19" s="16">
        <v>120</v>
      </c>
      <c r="J19" s="16">
        <v>273</v>
      </c>
      <c r="K19" s="19">
        <v>485</v>
      </c>
      <c r="L19" s="19">
        <v>762</v>
      </c>
      <c r="M19" s="19">
        <v>1216</v>
      </c>
      <c r="N19" s="19">
        <v>1339</v>
      </c>
      <c r="O19" s="19">
        <v>4291</v>
      </c>
    </row>
    <row r="20" spans="1:15" x14ac:dyDescent="0.2">
      <c r="A20" s="57"/>
      <c r="B20" s="18" t="s">
        <v>16</v>
      </c>
      <c r="C20" s="20">
        <v>1.16522955022139E-3</v>
      </c>
      <c r="D20" s="20">
        <v>2.33045910044279E-4</v>
      </c>
      <c r="E20" s="20">
        <v>9.3218364017711504E-4</v>
      </c>
      <c r="F20" s="20">
        <v>3.7287345607084602E-3</v>
      </c>
      <c r="G20" s="20">
        <v>6.0591936611512501E-3</v>
      </c>
      <c r="H20" s="20">
        <v>1.02540200419483E-2</v>
      </c>
      <c r="I20" s="20">
        <v>2.7965509205313401E-2</v>
      </c>
      <c r="J20" s="20">
        <v>6.3621533442088096E-2</v>
      </c>
      <c r="K20" s="20">
        <v>0.113027266371475</v>
      </c>
      <c r="L20" s="20">
        <v>0.17758098345373999</v>
      </c>
      <c r="M20" s="20">
        <v>0.28338382661384298</v>
      </c>
      <c r="N20" s="20">
        <v>0.312048473549289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20</v>
      </c>
      <c r="B22" s="3" t="s">
        <v>27</v>
      </c>
      <c r="C22" s="4">
        <v>5</v>
      </c>
      <c r="D22" s="4">
        <v>9</v>
      </c>
      <c r="E22" s="4">
        <v>23</v>
      </c>
      <c r="F22" s="4">
        <v>41</v>
      </c>
      <c r="G22" s="4">
        <v>75</v>
      </c>
      <c r="H22" s="4">
        <v>184</v>
      </c>
      <c r="I22" s="4">
        <v>536</v>
      </c>
      <c r="J22" s="4">
        <v>418</v>
      </c>
      <c r="K22" s="4">
        <v>374</v>
      </c>
      <c r="L22" s="4">
        <v>410</v>
      </c>
      <c r="M22" s="4">
        <v>541</v>
      </c>
      <c r="N22" s="4">
        <v>297</v>
      </c>
      <c r="O22" s="4">
        <v>2913</v>
      </c>
    </row>
    <row r="23" spans="1:15" x14ac:dyDescent="0.2">
      <c r="A23" s="56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8</v>
      </c>
      <c r="I23" s="5">
        <v>79</v>
      </c>
      <c r="J23" s="5">
        <v>58</v>
      </c>
      <c r="K23" s="4">
        <v>66</v>
      </c>
      <c r="L23" s="4">
        <v>108</v>
      </c>
      <c r="M23" s="4">
        <v>130</v>
      </c>
      <c r="N23" s="4">
        <v>58</v>
      </c>
      <c r="O23" s="4">
        <v>509</v>
      </c>
    </row>
    <row r="24" spans="1:15" x14ac:dyDescent="0.2">
      <c r="A24" s="56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30</v>
      </c>
      <c r="J24" s="5">
        <v>22</v>
      </c>
      <c r="K24" s="4">
        <v>29</v>
      </c>
      <c r="L24" s="4">
        <v>26</v>
      </c>
      <c r="M24" s="4">
        <v>79</v>
      </c>
      <c r="N24" s="4">
        <v>47</v>
      </c>
      <c r="O24" s="4">
        <v>233</v>
      </c>
    </row>
    <row r="25" spans="1:15" x14ac:dyDescent="0.2">
      <c r="A25" s="56"/>
      <c r="B25" s="3" t="s">
        <v>30</v>
      </c>
      <c r="C25" s="5">
        <v>4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4">
        <v>2</v>
      </c>
      <c r="M25" s="4">
        <v>8</v>
      </c>
      <c r="N25" s="4">
        <v>47</v>
      </c>
      <c r="O25" s="4">
        <v>63</v>
      </c>
    </row>
    <row r="26" spans="1:15" ht="13.5" thickBot="1" x14ac:dyDescent="0.25">
      <c r="A26" s="56"/>
      <c r="B26" s="10" t="s">
        <v>17</v>
      </c>
      <c r="C26" s="39">
        <v>0</v>
      </c>
      <c r="D26" s="39">
        <v>0</v>
      </c>
      <c r="E26" s="39">
        <v>0</v>
      </c>
      <c r="F26" s="39">
        <v>1</v>
      </c>
      <c r="G26" s="39">
        <v>0</v>
      </c>
      <c r="H26" s="39">
        <v>1</v>
      </c>
      <c r="I26" s="39">
        <v>1</v>
      </c>
      <c r="J26" s="39">
        <v>2</v>
      </c>
      <c r="K26" s="11">
        <v>3</v>
      </c>
      <c r="L26" s="11">
        <v>2</v>
      </c>
      <c r="M26" s="11">
        <v>10</v>
      </c>
      <c r="N26" s="11">
        <v>62</v>
      </c>
      <c r="O26" s="11">
        <v>82</v>
      </c>
    </row>
    <row r="27" spans="1:15" ht="13.5" thickTop="1" x14ac:dyDescent="0.2">
      <c r="A27" s="56"/>
      <c r="B27" s="16" t="s">
        <v>15</v>
      </c>
      <c r="C27" s="16">
        <v>9</v>
      </c>
      <c r="D27" s="16">
        <v>9</v>
      </c>
      <c r="E27" s="16">
        <v>24</v>
      </c>
      <c r="F27" s="16">
        <v>42</v>
      </c>
      <c r="G27" s="16">
        <v>77</v>
      </c>
      <c r="H27" s="16">
        <v>193</v>
      </c>
      <c r="I27" s="16">
        <v>646</v>
      </c>
      <c r="J27" s="16">
        <v>501</v>
      </c>
      <c r="K27" s="19">
        <v>472</v>
      </c>
      <c r="L27" s="19">
        <v>548</v>
      </c>
      <c r="M27" s="19">
        <v>768</v>
      </c>
      <c r="N27" s="19">
        <v>511</v>
      </c>
      <c r="O27" s="19">
        <v>3800</v>
      </c>
    </row>
    <row r="28" spans="1:15" x14ac:dyDescent="0.2">
      <c r="A28" s="57"/>
      <c r="B28" s="18" t="s">
        <v>16</v>
      </c>
      <c r="C28" s="20">
        <v>2.36842105263158E-3</v>
      </c>
      <c r="D28" s="20">
        <v>2.36842105263158E-3</v>
      </c>
      <c r="E28" s="20">
        <v>6.3157894736842104E-3</v>
      </c>
      <c r="F28" s="20">
        <v>1.1052631578947401E-2</v>
      </c>
      <c r="G28" s="20">
        <v>2.0263157894736799E-2</v>
      </c>
      <c r="H28" s="20">
        <v>5.0789473684210502E-2</v>
      </c>
      <c r="I28" s="20">
        <v>0.17</v>
      </c>
      <c r="J28" s="20">
        <v>0.13184210526315801</v>
      </c>
      <c r="K28" s="20">
        <v>0.12421052631578899</v>
      </c>
      <c r="L28" s="20">
        <v>0.14421052631578901</v>
      </c>
      <c r="M28" s="20">
        <v>0.20210526315789501</v>
      </c>
      <c r="N28" s="20">
        <v>0.134473684210526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21</v>
      </c>
      <c r="B30" s="3" t="s">
        <v>27</v>
      </c>
      <c r="C30" s="4">
        <v>25</v>
      </c>
      <c r="D30" s="4">
        <v>12</v>
      </c>
      <c r="E30" s="4">
        <v>17</v>
      </c>
      <c r="F30" s="4">
        <v>19</v>
      </c>
      <c r="G30" s="4">
        <v>69</v>
      </c>
      <c r="H30" s="4">
        <v>84</v>
      </c>
      <c r="I30" s="4">
        <v>134</v>
      </c>
      <c r="J30" s="4">
        <v>244</v>
      </c>
      <c r="K30" s="4">
        <v>276</v>
      </c>
      <c r="L30" s="4">
        <v>324</v>
      </c>
      <c r="M30" s="4">
        <v>514</v>
      </c>
      <c r="N30" s="4">
        <v>386</v>
      </c>
      <c r="O30" s="4">
        <v>2104</v>
      </c>
    </row>
    <row r="31" spans="1:15" x14ac:dyDescent="0.2">
      <c r="A31" s="56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21</v>
      </c>
      <c r="L31" s="4">
        <v>63</v>
      </c>
      <c r="M31" s="4">
        <v>153</v>
      </c>
      <c r="N31" s="4">
        <v>100</v>
      </c>
      <c r="O31" s="4">
        <v>340</v>
      </c>
    </row>
    <row r="32" spans="1:15" x14ac:dyDescent="0.2">
      <c r="A32" s="56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4">
        <v>12</v>
      </c>
      <c r="M32" s="4">
        <v>32</v>
      </c>
      <c r="N32" s="4">
        <v>39</v>
      </c>
      <c r="O32" s="4">
        <v>85</v>
      </c>
    </row>
    <row r="33" spans="1:17" x14ac:dyDescent="0.2">
      <c r="A33" s="56"/>
      <c r="B33" s="3" t="s">
        <v>30</v>
      </c>
      <c r="C33" s="5">
        <v>11</v>
      </c>
      <c r="D33" s="5">
        <v>1</v>
      </c>
      <c r="E33" s="5">
        <v>0</v>
      </c>
      <c r="F33" s="5">
        <v>2</v>
      </c>
      <c r="G33" s="5">
        <v>1</v>
      </c>
      <c r="H33" s="5">
        <v>2</v>
      </c>
      <c r="I33" s="5">
        <v>0</v>
      </c>
      <c r="J33" s="5">
        <v>6</v>
      </c>
      <c r="K33" s="5">
        <v>8</v>
      </c>
      <c r="L33" s="4">
        <v>18</v>
      </c>
      <c r="M33" s="4">
        <v>10</v>
      </c>
      <c r="N33" s="4">
        <v>36</v>
      </c>
      <c r="O33" s="4">
        <v>95</v>
      </c>
    </row>
    <row r="34" spans="1:17" ht="13.5" thickBot="1" x14ac:dyDescent="0.25">
      <c r="A34" s="56"/>
      <c r="B34" s="10" t="s">
        <v>17</v>
      </c>
      <c r="C34" s="39">
        <v>3</v>
      </c>
      <c r="D34" s="39">
        <v>2</v>
      </c>
      <c r="E34" s="39">
        <v>0</v>
      </c>
      <c r="F34" s="39">
        <v>4</v>
      </c>
      <c r="G34" s="39">
        <v>4</v>
      </c>
      <c r="H34" s="39">
        <v>4</v>
      </c>
      <c r="I34" s="39">
        <v>8</v>
      </c>
      <c r="J34" s="39">
        <v>8</v>
      </c>
      <c r="K34" s="39">
        <v>6</v>
      </c>
      <c r="L34" s="11">
        <v>10</v>
      </c>
      <c r="M34" s="11">
        <v>27</v>
      </c>
      <c r="N34" s="11">
        <v>168</v>
      </c>
      <c r="O34" s="11">
        <v>244</v>
      </c>
    </row>
    <row r="35" spans="1:17" ht="13.5" thickTop="1" x14ac:dyDescent="0.2">
      <c r="A35" s="56"/>
      <c r="B35" s="16" t="s">
        <v>15</v>
      </c>
      <c r="C35" s="16">
        <v>39</v>
      </c>
      <c r="D35" s="16">
        <v>15</v>
      </c>
      <c r="E35" s="16">
        <v>17</v>
      </c>
      <c r="F35" s="16">
        <v>25</v>
      </c>
      <c r="G35" s="16">
        <v>74</v>
      </c>
      <c r="H35" s="16">
        <v>90</v>
      </c>
      <c r="I35" s="16">
        <v>142</v>
      </c>
      <c r="J35" s="16">
        <v>262</v>
      </c>
      <c r="K35" s="19">
        <v>312</v>
      </c>
      <c r="L35" s="19">
        <v>427</v>
      </c>
      <c r="M35" s="19">
        <v>736</v>
      </c>
      <c r="N35" s="19">
        <v>729</v>
      </c>
      <c r="O35" s="19">
        <v>2868</v>
      </c>
    </row>
    <row r="36" spans="1:17" x14ac:dyDescent="0.2">
      <c r="A36" s="57"/>
      <c r="B36" s="18" t="s">
        <v>16</v>
      </c>
      <c r="C36" s="20">
        <v>1.35983263598326E-2</v>
      </c>
      <c r="D36" s="20">
        <v>5.2301255230125503E-3</v>
      </c>
      <c r="E36" s="20">
        <v>5.92747559274756E-3</v>
      </c>
      <c r="F36" s="20">
        <v>8.7168758716875908E-3</v>
      </c>
      <c r="G36" s="20">
        <v>2.5801952580195301E-2</v>
      </c>
      <c r="H36" s="20">
        <v>3.1380753138075299E-2</v>
      </c>
      <c r="I36" s="20">
        <v>4.9511854951185499E-2</v>
      </c>
      <c r="J36" s="20">
        <v>9.1352859135285902E-2</v>
      </c>
      <c r="K36" s="20">
        <v>0.108786610878661</v>
      </c>
      <c r="L36" s="20">
        <v>0.148884239888424</v>
      </c>
      <c r="M36" s="20">
        <v>0.25662482566248301</v>
      </c>
      <c r="N36" s="20">
        <v>0.25418410041841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B1BD4C-B002-49E3-828F-C1EC0F7B2D35}"/>
</file>

<file path=customXml/itemProps2.xml><?xml version="1.0" encoding="utf-8"?>
<ds:datastoreItem xmlns:ds="http://schemas.openxmlformats.org/officeDocument/2006/customXml" ds:itemID="{4AD10600-B5D1-47FA-AB03-9E17A145DEBE}"/>
</file>

<file path=customXml/itemProps3.xml><?xml version="1.0" encoding="utf-8"?>
<ds:datastoreItem xmlns:ds="http://schemas.openxmlformats.org/officeDocument/2006/customXml" ds:itemID="{F09D8A81-E4A6-4D0D-A00F-36C138BAB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2017-09-06T06:48:17Z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