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F11" i="7"/>
  <c r="F13" i="7" l="1"/>
  <c r="G31" i="6" l="1"/>
  <c r="E31" i="6"/>
  <c r="C31" i="6"/>
  <c r="G22" i="6"/>
  <c r="E22" i="6"/>
  <c r="C22" i="6"/>
  <c r="F7" i="7" l="1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<sst xmlns="http://schemas.openxmlformats.org/spreadsheetml/2006/main" count="111" uniqueCount="39">
  <si>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</si>
  <si>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</si>
  <si>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</si>
  <si>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</si>
  <si>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</si>
  <si>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</si>
  <si>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</si>
  <si>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</si>
  <si>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</si>
  <si>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</si>
  <si>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</si>
  <si>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</si>
  <si>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</si>
  <si>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</si>
  <si>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</si>
  <si>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</si>
  <si>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</si>
  <si>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</si>
  <si>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Campobasso</t>
  </si>
  <si>
    <t>Corte d'Appello di Campobasso</t>
  </si>
  <si>
    <t>Tribunale Ordinario di Isernia</t>
  </si>
  <si>
    <t>Tribunale Ordinario di Larino</t>
  </si>
  <si>
    <t>Tribunale Ordinario di Campobasso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</si>
  <si>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</si>
  <si>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</si>
  <si>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</si>
  <si>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</si>
  <si>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</si>
  <si>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</si>
  <si>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</si>
  <si>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</si>
  <si>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</si>
  <si>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</si>
  <si>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</si>
  <si>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Pendenti al 30/09/2017</t>
  </si>
  <si>
    <t>Anni 2015 - 30 settembre 2017</t>
  </si>
  <si>
    <t>Iscritti 
gen - set 2017</t>
  </si>
  <si>
    <t>Definiti 
gen - set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</si>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</sst>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Normal="100" workbookViewId="0">
      <selection activeCell="G33" sqref="G33:H3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35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36</v>
      </c>
      <c r="H6" s="7" t="s">
        <v>37</v>
      </c>
    </row>
    <row r="7" spans="1:15" ht="12.75" customHeight="1" x14ac:dyDescent="0.2">
      <c r="A7" s="52" t="s">
        <v>19</v>
      </c>
      <c r="B7" s="3" t="s">
        <v>27</v>
      </c>
      <c r="C7" s="4">
        <v>366</v>
      </c>
      <c r="D7" s="4">
        <v>342</v>
      </c>
      <c r="E7" s="4">
        <v>661</v>
      </c>
      <c r="F7" s="4">
        <v>470</v>
      </c>
      <c r="G7" s="4">
        <v>353</v>
      </c>
      <c r="H7" s="4">
        <v>400</v>
      </c>
    </row>
    <row r="8" spans="1:15" ht="12.75" customHeight="1" x14ac:dyDescent="0.2">
      <c r="A8" s="52"/>
      <c r="B8" s="3" t="s">
        <v>28</v>
      </c>
      <c r="C8" s="4">
        <v>162</v>
      </c>
      <c r="D8" s="4">
        <v>216</v>
      </c>
      <c r="E8" s="4">
        <v>216</v>
      </c>
      <c r="F8" s="4">
        <v>239</v>
      </c>
      <c r="G8" s="4">
        <v>160</v>
      </c>
      <c r="H8" s="4">
        <v>188</v>
      </c>
    </row>
    <row r="9" spans="1:15" ht="12.75" customHeight="1" x14ac:dyDescent="0.2">
      <c r="A9" s="52"/>
      <c r="B9" s="48" t="s">
        <v>29</v>
      </c>
      <c r="C9" s="49">
        <v>69</v>
      </c>
      <c r="D9" s="49">
        <v>139</v>
      </c>
      <c r="E9" s="49">
        <v>80</v>
      </c>
      <c r="F9" s="49">
        <v>150</v>
      </c>
      <c r="G9" s="49">
        <v>74</v>
      </c>
      <c r="H9" s="49">
        <v>68</v>
      </c>
    </row>
    <row r="10" spans="1:15" ht="12.75" customHeight="1" thickBot="1" x14ac:dyDescent="0.25">
      <c r="A10" s="52"/>
      <c r="B10" s="10" t="s">
        <v>30</v>
      </c>
      <c r="C10" s="11">
        <v>292</v>
      </c>
      <c r="D10" s="11">
        <v>372</v>
      </c>
      <c r="E10" s="39">
        <v>243</v>
      </c>
      <c r="F10" s="11">
        <v>279</v>
      </c>
      <c r="G10" s="11">
        <v>123</v>
      </c>
      <c r="H10" s="11">
        <v>137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889</v>
      </c>
      <c r="D11" s="17">
        <v>1069</v>
      </c>
      <c r="E11" s="17">
        <v>1200</v>
      </c>
      <c r="F11" s="17">
        <v>1138</v>
      </c>
      <c r="G11" s="17">
        <v>710</v>
      </c>
      <c r="H11" s="17">
        <v>793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1.202474690663667</v>
      </c>
      <c r="D13" s="54"/>
      <c r="E13" s="53">
        <f>F11/E11</f>
        <v>0.94833333333333336</v>
      </c>
      <c r="F13" s="54"/>
      <c r="G13" s="53">
        <f>H11/G11</f>
        <v>1.1169014084507043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22</v>
      </c>
      <c r="B15" s="3" t="s">
        <v>27</v>
      </c>
      <c r="C15" s="4">
        <v>1539</v>
      </c>
      <c r="D15" s="4">
        <v>1402</v>
      </c>
      <c r="E15" s="4">
        <v>1739</v>
      </c>
      <c r="F15" s="4">
        <v>1804</v>
      </c>
      <c r="G15" s="4">
        <v>1249</v>
      </c>
      <c r="H15" s="4">
        <v>1199</v>
      </c>
    </row>
    <row r="16" spans="1:15" x14ac:dyDescent="0.2">
      <c r="A16" s="52" t="s">
        <v>2</v>
      </c>
      <c r="B16" s="3" t="s">
        <v>28</v>
      </c>
      <c r="C16" s="4">
        <v>811</v>
      </c>
      <c r="D16" s="4">
        <v>978</v>
      </c>
      <c r="E16" s="4">
        <v>1291</v>
      </c>
      <c r="F16" s="4">
        <v>1344</v>
      </c>
      <c r="G16" s="4">
        <v>1047</v>
      </c>
      <c r="H16" s="4">
        <v>1055</v>
      </c>
    </row>
    <row r="17" spans="1:8" x14ac:dyDescent="0.2">
      <c r="A17" s="52"/>
      <c r="B17" s="3" t="s">
        <v>29</v>
      </c>
      <c r="C17" s="4">
        <v>134</v>
      </c>
      <c r="D17" s="4">
        <v>141</v>
      </c>
      <c r="E17" s="4">
        <v>177</v>
      </c>
      <c r="F17" s="4">
        <v>130</v>
      </c>
      <c r="G17" s="4">
        <v>108</v>
      </c>
      <c r="H17" s="4">
        <v>111</v>
      </c>
    </row>
    <row r="18" spans="1:8" x14ac:dyDescent="0.2">
      <c r="A18" s="52" t="s">
        <v>2</v>
      </c>
      <c r="B18" s="3" t="s">
        <v>30</v>
      </c>
      <c r="C18" s="4">
        <v>542</v>
      </c>
      <c r="D18" s="4">
        <v>540</v>
      </c>
      <c r="E18" s="4">
        <v>542</v>
      </c>
      <c r="F18" s="4">
        <v>554</v>
      </c>
      <c r="G18" s="4">
        <v>398</v>
      </c>
      <c r="H18" s="4">
        <v>421</v>
      </c>
    </row>
    <row r="19" spans="1:8" ht="13.5" thickBot="1" x14ac:dyDescent="0.25">
      <c r="A19" s="52" t="s">
        <v>2</v>
      </c>
      <c r="B19" s="10" t="s">
        <v>17</v>
      </c>
      <c r="C19" s="11">
        <v>953</v>
      </c>
      <c r="D19" s="11">
        <v>937</v>
      </c>
      <c r="E19" s="39">
        <v>952</v>
      </c>
      <c r="F19" s="11">
        <v>943</v>
      </c>
      <c r="G19" s="11">
        <v>667</v>
      </c>
      <c r="H19" s="11">
        <v>660</v>
      </c>
    </row>
    <row r="20" spans="1:8" ht="13.5" thickTop="1" x14ac:dyDescent="0.2">
      <c r="A20" s="52"/>
      <c r="B20" s="16" t="s">
        <v>4</v>
      </c>
      <c r="C20" s="17">
        <v>3979</v>
      </c>
      <c r="D20" s="17">
        <v>3998</v>
      </c>
      <c r="E20" s="17">
        <v>4701</v>
      </c>
      <c r="F20" s="17">
        <v>4775</v>
      </c>
      <c r="G20" s="17">
        <v>3469</v>
      </c>
      <c r="H20" s="17">
        <v>3446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1.0047750691128423</v>
      </c>
      <c r="D22" s="54"/>
      <c r="E22" s="53">
        <f>F20/E20</f>
        <v>1.0157413316315678</v>
      </c>
      <c r="F22" s="54"/>
      <c r="G22" s="53">
        <f>H20/G20</f>
        <v>0.99336984721821853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20</v>
      </c>
      <c r="B24" s="3" t="s">
        <v>27</v>
      </c>
      <c r="C24" s="4">
        <v>839</v>
      </c>
      <c r="D24" s="4">
        <v>1589</v>
      </c>
      <c r="E24" s="4">
        <v>772</v>
      </c>
      <c r="F24" s="4">
        <v>1152</v>
      </c>
      <c r="G24" s="4">
        <v>480</v>
      </c>
      <c r="H24" s="4">
        <v>970</v>
      </c>
    </row>
    <row r="25" spans="1:8" x14ac:dyDescent="0.2">
      <c r="A25" s="52" t="s">
        <v>3</v>
      </c>
      <c r="B25" s="3" t="s">
        <v>28</v>
      </c>
      <c r="C25" s="4">
        <v>372</v>
      </c>
      <c r="D25" s="4">
        <v>434</v>
      </c>
      <c r="E25" s="4">
        <v>337</v>
      </c>
      <c r="F25" s="4">
        <v>480</v>
      </c>
      <c r="G25" s="4">
        <v>173</v>
      </c>
      <c r="H25" s="4">
        <v>493</v>
      </c>
    </row>
    <row r="26" spans="1:8" x14ac:dyDescent="0.2">
      <c r="A26" s="52"/>
      <c r="B26" s="3" t="s">
        <v>29</v>
      </c>
      <c r="C26" s="4">
        <v>77</v>
      </c>
      <c r="D26" s="4">
        <v>98</v>
      </c>
      <c r="E26" s="4">
        <v>115</v>
      </c>
      <c r="F26" s="4">
        <v>173</v>
      </c>
      <c r="G26" s="4">
        <v>68</v>
      </c>
      <c r="H26" s="4">
        <v>113</v>
      </c>
    </row>
    <row r="27" spans="1:8" x14ac:dyDescent="0.2">
      <c r="A27" s="52" t="s">
        <v>3</v>
      </c>
      <c r="B27" s="3" t="s">
        <v>30</v>
      </c>
      <c r="C27" s="5">
        <v>374</v>
      </c>
      <c r="D27" s="4">
        <v>366</v>
      </c>
      <c r="E27" s="4">
        <v>343</v>
      </c>
      <c r="F27" s="4">
        <v>374</v>
      </c>
      <c r="G27" s="5">
        <v>309</v>
      </c>
      <c r="H27" s="4">
        <v>278</v>
      </c>
    </row>
    <row r="28" spans="1:8" ht="13.5" thickBot="1" x14ac:dyDescent="0.25">
      <c r="A28" s="52" t="s">
        <v>3</v>
      </c>
      <c r="B28" s="10" t="s">
        <v>17</v>
      </c>
      <c r="C28" s="11">
        <v>519</v>
      </c>
      <c r="D28" s="11">
        <v>531</v>
      </c>
      <c r="E28" s="39">
        <v>623</v>
      </c>
      <c r="F28" s="11">
        <v>594</v>
      </c>
      <c r="G28" s="11">
        <v>438</v>
      </c>
      <c r="H28" s="11">
        <v>470</v>
      </c>
    </row>
    <row r="29" spans="1:8" ht="13.5" thickTop="1" x14ac:dyDescent="0.2">
      <c r="A29" s="52"/>
      <c r="B29" s="16" t="s">
        <v>4</v>
      </c>
      <c r="C29" s="17">
        <v>2181</v>
      </c>
      <c r="D29" s="17">
        <v>3018</v>
      </c>
      <c r="E29" s="17">
        <v>2190</v>
      </c>
      <c r="F29" s="17">
        <v>2773</v>
      </c>
      <c r="G29" s="17">
        <v>1468</v>
      </c>
      <c r="H29" s="17">
        <v>2324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1.3837689133425035</v>
      </c>
      <c r="D31" s="54"/>
      <c r="E31" s="53">
        <f>F29/E29</f>
        <v>1.2662100456621004</v>
      </c>
      <c r="F31" s="54"/>
      <c r="G31" s="53">
        <f>H29/G29</f>
        <v>1.5831062670299727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21</v>
      </c>
      <c r="B33" s="3" t="s">
        <v>27</v>
      </c>
      <c r="C33" s="4">
        <v>720</v>
      </c>
      <c r="D33" s="4">
        <v>833</v>
      </c>
      <c r="E33" s="4">
        <v>877</v>
      </c>
      <c r="F33" s="4">
        <v>858</v>
      </c>
      <c r="G33" s="4">
        <v>602</v>
      </c>
      <c r="H33" s="4">
        <v>760</v>
      </c>
    </row>
    <row r="34" spans="1:8" x14ac:dyDescent="0.2">
      <c r="A34" s="52"/>
      <c r="B34" s="3" t="s">
        <v>28</v>
      </c>
      <c r="C34" s="4">
        <v>445</v>
      </c>
      <c r="D34" s="4">
        <v>475</v>
      </c>
      <c r="E34" s="4">
        <v>402</v>
      </c>
      <c r="F34" s="4">
        <v>406</v>
      </c>
      <c r="G34" s="4">
        <v>219</v>
      </c>
      <c r="H34" s="4">
        <v>230</v>
      </c>
    </row>
    <row r="35" spans="1:8" x14ac:dyDescent="0.2">
      <c r="A35" s="52"/>
      <c r="B35" s="3" t="s">
        <v>29</v>
      </c>
      <c r="C35" s="4">
        <v>70</v>
      </c>
      <c r="D35" s="4">
        <v>77</v>
      </c>
      <c r="E35" s="4">
        <v>95</v>
      </c>
      <c r="F35" s="4">
        <v>77</v>
      </c>
      <c r="G35" s="4">
        <v>52</v>
      </c>
      <c r="H35" s="4">
        <v>73</v>
      </c>
    </row>
    <row r="36" spans="1:8" x14ac:dyDescent="0.2">
      <c r="A36" s="52"/>
      <c r="B36" s="3" t="s">
        <v>30</v>
      </c>
      <c r="C36" s="5">
        <v>297</v>
      </c>
      <c r="D36" s="4">
        <v>278</v>
      </c>
      <c r="E36" s="4">
        <v>290</v>
      </c>
      <c r="F36" s="4">
        <v>271</v>
      </c>
      <c r="G36" s="4">
        <v>249</v>
      </c>
      <c r="H36" s="4">
        <v>244</v>
      </c>
    </row>
    <row r="37" spans="1:8" ht="13.5" thickBot="1" x14ac:dyDescent="0.25">
      <c r="A37" s="52"/>
      <c r="B37" s="10" t="s">
        <v>17</v>
      </c>
      <c r="C37" s="11">
        <v>695</v>
      </c>
      <c r="D37" s="11">
        <v>709</v>
      </c>
      <c r="E37" s="39">
        <v>709</v>
      </c>
      <c r="F37" s="11">
        <v>705</v>
      </c>
      <c r="G37" s="11">
        <v>549</v>
      </c>
      <c r="H37" s="11">
        <v>442</v>
      </c>
    </row>
    <row r="38" spans="1:8" ht="13.5" thickTop="1" x14ac:dyDescent="0.2">
      <c r="A38" s="52"/>
      <c r="B38" s="16" t="s">
        <v>4</v>
      </c>
      <c r="C38" s="17">
        <v>2227</v>
      </c>
      <c r="D38" s="17">
        <v>2372</v>
      </c>
      <c r="E38" s="17">
        <v>2373</v>
      </c>
      <c r="F38" s="17">
        <v>2317</v>
      </c>
      <c r="G38" s="17">
        <v>1671</v>
      </c>
      <c r="H38" s="17">
        <v>1749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1.0651100134710372</v>
      </c>
      <c r="D40" s="54"/>
      <c r="E40" s="53">
        <f>F38/E38</f>
        <v>0.97640117994100295</v>
      </c>
      <c r="F40" s="54"/>
      <c r="G40" s="53">
        <f>H38/G38</f>
        <v>1.0466786355475763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1" t="s">
        <v>38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selection activeCell="A7" sqref="A7: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18</v>
      </c>
    </row>
    <row r="2" spans="1:11" ht="15" x14ac:dyDescent="0.25">
      <c r="A2" s="9" t="s">
        <v>10</v>
      </c>
    </row>
    <row r="3" spans="1:11" x14ac:dyDescent="0.2">
      <c r="A3" s="35" t="s">
        <v>31</v>
      </c>
      <c r="B3" s="36"/>
    </row>
    <row r="4" spans="1:11" x14ac:dyDescent="0.2">
      <c r="A4" s="35" t="s">
        <v>35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14</v>
      </c>
      <c r="C6" s="31" t="s">
        <v>26</v>
      </c>
      <c r="D6" s="31" t="s">
        <v>34</v>
      </c>
      <c r="E6" s="29"/>
      <c r="F6" s="7" t="s">
        <v>11</v>
      </c>
    </row>
    <row r="7" spans="1:11" s="24" customFormat="1" ht="27" customHeight="1" x14ac:dyDescent="0.25">
      <c r="A7" s="33" t="s">
        <v>19</v>
      </c>
      <c r="B7" s="32" t="s">
        <v>4</v>
      </c>
      <c r="C7" s="43">
        <v>2164</v>
      </c>
      <c r="D7" s="43">
        <v>1942</v>
      </c>
      <c r="E7" s="30"/>
      <c r="F7" s="23">
        <f>(D7-C7)/C7</f>
        <v>-0.10258780036968576</v>
      </c>
    </row>
    <row r="8" spans="1:11" x14ac:dyDescent="0.2">
      <c r="C8" s="2"/>
      <c r="D8" s="42"/>
      <c r="E8" s="15"/>
      <c r="F8" s="2"/>
    </row>
    <row r="9" spans="1:11" s="24" customFormat="1" ht="27" customHeight="1" x14ac:dyDescent="0.25">
      <c r="A9" s="33" t="s">
        <v>22</v>
      </c>
      <c r="B9" s="25" t="s">
        <v>4</v>
      </c>
      <c r="C9" s="40">
        <v>4325</v>
      </c>
      <c r="D9" s="44">
        <v>4192</v>
      </c>
      <c r="E9" s="30"/>
      <c r="F9" s="26">
        <f>(D9-C9)/C9</f>
        <v>-3.0751445086705201E-2</v>
      </c>
    </row>
    <row r="10" spans="1:11" ht="14.45" customHeight="1" x14ac:dyDescent="0.2">
      <c r="A10" s="34"/>
      <c r="B10" s="14"/>
      <c r="C10" s="41"/>
      <c r="D10" s="45"/>
      <c r="E10" s="21"/>
      <c r="F10" s="22"/>
      <c r="H10" s="2"/>
    </row>
    <row r="11" spans="1:11" ht="27" customHeight="1" x14ac:dyDescent="0.2">
      <c r="A11" s="33" t="s">
        <v>20</v>
      </c>
      <c r="B11" s="25" t="s">
        <v>4</v>
      </c>
      <c r="C11" s="40">
        <v>5959</v>
      </c>
      <c r="D11" s="44">
        <v>3580</v>
      </c>
      <c r="E11" s="30"/>
      <c r="F11" s="26">
        <f>(D11-C11)/C11</f>
        <v>-0.39922805839906023</v>
      </c>
      <c r="H11" s="2"/>
    </row>
    <row r="12" spans="1:11" x14ac:dyDescent="0.2">
      <c r="C12" s="2"/>
      <c r="D12" s="46"/>
      <c r="E12" s="15"/>
      <c r="F12" s="2"/>
    </row>
    <row r="13" spans="1:11" s="24" customFormat="1" ht="27" customHeight="1" x14ac:dyDescent="0.2">
      <c r="A13" s="33" t="s">
        <v>21</v>
      </c>
      <c r="B13" s="25" t="s">
        <v>4</v>
      </c>
      <c r="C13" s="40">
        <v>3128</v>
      </c>
      <c r="D13" s="44">
        <v>2883</v>
      </c>
      <c r="E13" s="30"/>
      <c r="F13" s="26">
        <f>(D13-C13)/C13</f>
        <v>-7.8324808184143224E-2</v>
      </c>
      <c r="K13" s="1"/>
    </row>
    <row r="14" spans="1:11" x14ac:dyDescent="0.2">
      <c r="C14" s="2"/>
      <c r="D14" s="2"/>
      <c r="E14" s="15"/>
    </row>
    <row r="16" spans="1:11" x14ac:dyDescent="0.2">
      <c r="A16" s="51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topLeftCell="A13" zoomScaleNormal="100" workbookViewId="0">
      <selection activeCell="I43" sqref="I4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33</v>
      </c>
    </row>
    <row r="6" spans="1:22" ht="20.2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43008</v>
      </c>
      <c r="O6" s="7" t="s">
        <v>0</v>
      </c>
    </row>
    <row r="7" spans="1:22" ht="13.9" customHeight="1" x14ac:dyDescent="0.2">
      <c r="A7" s="55" t="s">
        <v>19</v>
      </c>
      <c r="B7" s="3" t="s">
        <v>27</v>
      </c>
      <c r="C7" s="5">
        <v>0</v>
      </c>
      <c r="D7" s="3">
        <v>1</v>
      </c>
      <c r="E7" s="3">
        <v>4</v>
      </c>
      <c r="F7" s="3">
        <v>14</v>
      </c>
      <c r="G7" s="3">
        <v>38</v>
      </c>
      <c r="H7" s="3">
        <v>18</v>
      </c>
      <c r="I7" s="3">
        <v>40</v>
      </c>
      <c r="J7" s="3">
        <v>140</v>
      </c>
      <c r="K7" s="4">
        <v>155</v>
      </c>
      <c r="L7" s="4">
        <v>287</v>
      </c>
      <c r="M7" s="4">
        <v>443</v>
      </c>
      <c r="N7" s="4">
        <v>344</v>
      </c>
      <c r="O7" s="4">
        <v>1484</v>
      </c>
    </row>
    <row r="8" spans="1:22" x14ac:dyDescent="0.2">
      <c r="A8" s="56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14</v>
      </c>
      <c r="M8" s="4">
        <v>88</v>
      </c>
      <c r="N8" s="4">
        <v>156</v>
      </c>
      <c r="O8" s="4">
        <v>259</v>
      </c>
    </row>
    <row r="9" spans="1:22" x14ac:dyDescent="0.2">
      <c r="A9" s="56"/>
      <c r="B9" s="48" t="s">
        <v>29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1</v>
      </c>
      <c r="M9" s="49">
        <v>30</v>
      </c>
      <c r="N9" s="49">
        <v>73</v>
      </c>
      <c r="O9" s="49">
        <v>104</v>
      </c>
    </row>
    <row r="10" spans="1:22" ht="13.5" thickBot="1" x14ac:dyDescent="0.25">
      <c r="A10" s="56"/>
      <c r="B10" s="10" t="s">
        <v>30</v>
      </c>
      <c r="C10" s="39">
        <v>1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</v>
      </c>
      <c r="K10" s="39">
        <v>0</v>
      </c>
      <c r="L10" s="39">
        <v>2</v>
      </c>
      <c r="M10" s="11">
        <v>26</v>
      </c>
      <c r="N10" s="11">
        <v>65</v>
      </c>
      <c r="O10" s="11">
        <v>95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1</v>
      </c>
      <c r="D11" s="16">
        <v>1</v>
      </c>
      <c r="E11" s="16">
        <v>4</v>
      </c>
      <c r="F11" s="16">
        <v>14</v>
      </c>
      <c r="G11" s="16">
        <v>38</v>
      </c>
      <c r="H11" s="16">
        <v>18</v>
      </c>
      <c r="I11" s="16">
        <v>40</v>
      </c>
      <c r="J11" s="16">
        <v>141</v>
      </c>
      <c r="K11" s="19">
        <v>156</v>
      </c>
      <c r="L11" s="19">
        <v>304</v>
      </c>
      <c r="M11" s="19">
        <v>587</v>
      </c>
      <c r="N11" s="19">
        <v>638</v>
      </c>
      <c r="O11" s="19">
        <v>1942</v>
      </c>
      <c r="T11" s="2"/>
      <c r="U11" s="2"/>
      <c r="V11" s="2"/>
    </row>
    <row r="12" spans="1:22" x14ac:dyDescent="0.2">
      <c r="A12" s="57"/>
      <c r="B12" s="18" t="s">
        <v>16</v>
      </c>
      <c r="C12" s="20">
        <v>5.14933058702369E-4</v>
      </c>
      <c r="D12" s="20">
        <v>5.14933058702369E-4</v>
      </c>
      <c r="E12" s="20">
        <v>2.0597322348094699E-3</v>
      </c>
      <c r="F12" s="20">
        <v>7.2090628218331601E-3</v>
      </c>
      <c r="G12" s="20">
        <v>1.9567456230689999E-2</v>
      </c>
      <c r="H12" s="20">
        <v>9.26879505664264E-3</v>
      </c>
      <c r="I12" s="20">
        <v>2.05973223480947E-2</v>
      </c>
      <c r="J12" s="20">
        <v>7.2605561277034006E-2</v>
      </c>
      <c r="K12" s="20">
        <v>8.0329557157569495E-2</v>
      </c>
      <c r="L12" s="20">
        <v>0.15653964984551999</v>
      </c>
      <c r="M12" s="20">
        <v>0.30226570545829001</v>
      </c>
      <c r="N12" s="20">
        <v>0.32852729145211101</v>
      </c>
      <c r="O12" s="20">
        <v>1</v>
      </c>
    </row>
    <row r="14" spans="1:22" ht="12.75" customHeight="1" x14ac:dyDescent="0.2">
      <c r="A14" s="55" t="s">
        <v>22</v>
      </c>
      <c r="B14" s="3" t="s">
        <v>27</v>
      </c>
      <c r="C14" s="4">
        <v>3</v>
      </c>
      <c r="D14" s="4">
        <v>2</v>
      </c>
      <c r="E14" s="4">
        <v>2</v>
      </c>
      <c r="F14" s="4">
        <v>14</v>
      </c>
      <c r="G14" s="4">
        <v>23</v>
      </c>
      <c r="H14" s="4">
        <v>34</v>
      </c>
      <c r="I14" s="4">
        <v>101</v>
      </c>
      <c r="J14" s="4">
        <v>222</v>
      </c>
      <c r="K14" s="4">
        <v>381</v>
      </c>
      <c r="L14" s="4">
        <v>577</v>
      </c>
      <c r="M14" s="4">
        <v>803</v>
      </c>
      <c r="N14" s="4">
        <v>1014</v>
      </c>
      <c r="O14" s="4">
        <v>3176</v>
      </c>
    </row>
    <row r="15" spans="1:22" x14ac:dyDescent="0.2">
      <c r="A15" s="56"/>
      <c r="B15" s="3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33</v>
      </c>
      <c r="L15" s="4">
        <v>91</v>
      </c>
      <c r="M15" s="4">
        <v>182</v>
      </c>
      <c r="N15" s="4">
        <v>212</v>
      </c>
      <c r="O15" s="4">
        <v>518</v>
      </c>
    </row>
    <row r="16" spans="1:22" x14ac:dyDescent="0.2">
      <c r="A16" s="56"/>
      <c r="B16" s="3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5</v>
      </c>
      <c r="L16" s="4">
        <v>34</v>
      </c>
      <c r="M16" s="4">
        <v>121</v>
      </c>
      <c r="N16" s="4">
        <v>106</v>
      </c>
      <c r="O16" s="4">
        <v>266</v>
      </c>
    </row>
    <row r="17" spans="1:15" x14ac:dyDescent="0.2">
      <c r="A17" s="56"/>
      <c r="B17" s="3" t="s">
        <v>30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2</v>
      </c>
      <c r="K17" s="4">
        <v>2</v>
      </c>
      <c r="L17" s="4">
        <v>1</v>
      </c>
      <c r="M17" s="4">
        <v>10</v>
      </c>
      <c r="N17" s="4">
        <v>59</v>
      </c>
      <c r="O17" s="4">
        <v>76</v>
      </c>
    </row>
    <row r="18" spans="1:15" ht="13.5" thickBot="1" x14ac:dyDescent="0.25">
      <c r="A18" s="56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3</v>
      </c>
      <c r="L18" s="11">
        <v>7</v>
      </c>
      <c r="M18" s="11">
        <v>12</v>
      </c>
      <c r="N18" s="11">
        <v>134</v>
      </c>
      <c r="O18" s="11">
        <v>156</v>
      </c>
    </row>
    <row r="19" spans="1:15" ht="13.5" thickTop="1" x14ac:dyDescent="0.2">
      <c r="A19" s="56"/>
      <c r="B19" s="16" t="s">
        <v>15</v>
      </c>
      <c r="C19" s="16">
        <v>4</v>
      </c>
      <c r="D19" s="16">
        <v>2</v>
      </c>
      <c r="E19" s="16">
        <v>2</v>
      </c>
      <c r="F19" s="16">
        <v>14</v>
      </c>
      <c r="G19" s="16">
        <v>23</v>
      </c>
      <c r="H19" s="16">
        <v>34</v>
      </c>
      <c r="I19" s="16">
        <v>102</v>
      </c>
      <c r="J19" s="16">
        <v>224</v>
      </c>
      <c r="K19" s="19">
        <v>424</v>
      </c>
      <c r="L19" s="19">
        <v>710</v>
      </c>
      <c r="M19" s="19">
        <v>1128</v>
      </c>
      <c r="N19" s="19">
        <v>1525</v>
      </c>
      <c r="O19" s="19">
        <v>4192</v>
      </c>
    </row>
    <row r="20" spans="1:15" x14ac:dyDescent="0.2">
      <c r="A20" s="57"/>
      <c r="B20" s="18" t="s">
        <v>16</v>
      </c>
      <c r="C20" s="20">
        <v>9.5419847328244304E-4</v>
      </c>
      <c r="D20" s="20">
        <v>4.7709923664122098E-4</v>
      </c>
      <c r="E20" s="20">
        <v>4.7709923664122098E-4</v>
      </c>
      <c r="F20" s="20">
        <v>3.33969465648855E-3</v>
      </c>
      <c r="G20" s="20">
        <v>5.4866412213740497E-3</v>
      </c>
      <c r="H20" s="20">
        <v>8.1106870229007595E-3</v>
      </c>
      <c r="I20" s="20">
        <v>2.4332061068702299E-2</v>
      </c>
      <c r="J20" s="20">
        <v>5.34351145038168E-2</v>
      </c>
      <c r="K20" s="20">
        <v>0.101145038167939</v>
      </c>
      <c r="L20" s="20">
        <v>0.16937022900763399</v>
      </c>
      <c r="M20" s="20">
        <v>0.269083969465649</v>
      </c>
      <c r="N20" s="20">
        <v>0.36378816793893098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20</v>
      </c>
      <c r="B22" s="3" t="s">
        <v>27</v>
      </c>
      <c r="C22" s="4">
        <v>4</v>
      </c>
      <c r="D22" s="4">
        <v>7</v>
      </c>
      <c r="E22" s="4">
        <v>21</v>
      </c>
      <c r="F22" s="4">
        <v>32</v>
      </c>
      <c r="G22" s="4">
        <v>55</v>
      </c>
      <c r="H22" s="4">
        <v>146</v>
      </c>
      <c r="I22" s="4">
        <v>500</v>
      </c>
      <c r="J22" s="4">
        <v>392</v>
      </c>
      <c r="K22" s="4">
        <v>357</v>
      </c>
      <c r="L22" s="4">
        <v>379</v>
      </c>
      <c r="M22" s="4">
        <v>496</v>
      </c>
      <c r="N22" s="4">
        <v>392</v>
      </c>
      <c r="O22" s="4">
        <v>2781</v>
      </c>
    </row>
    <row r="23" spans="1:15" x14ac:dyDescent="0.2">
      <c r="A23" s="56"/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3</v>
      </c>
      <c r="I23" s="5">
        <v>52</v>
      </c>
      <c r="J23" s="5">
        <v>48</v>
      </c>
      <c r="K23" s="4">
        <v>53</v>
      </c>
      <c r="L23" s="4">
        <v>71</v>
      </c>
      <c r="M23" s="4">
        <v>115</v>
      </c>
      <c r="N23" s="4">
        <v>82</v>
      </c>
      <c r="O23" s="4">
        <v>425</v>
      </c>
    </row>
    <row r="24" spans="1:15" x14ac:dyDescent="0.2">
      <c r="A24" s="56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28</v>
      </c>
      <c r="J24" s="5">
        <v>21</v>
      </c>
      <c r="K24" s="4">
        <v>28</v>
      </c>
      <c r="L24" s="4">
        <v>19</v>
      </c>
      <c r="M24" s="4">
        <v>74</v>
      </c>
      <c r="N24" s="4">
        <v>62</v>
      </c>
      <c r="O24" s="4">
        <v>232</v>
      </c>
    </row>
    <row r="25" spans="1:15" x14ac:dyDescent="0.2">
      <c r="A25" s="56"/>
      <c r="B25" s="3" t="s">
        <v>30</v>
      </c>
      <c r="C25" s="5">
        <v>1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4">
        <v>2</v>
      </c>
      <c r="M25" s="4">
        <v>6</v>
      </c>
      <c r="N25" s="4">
        <v>57</v>
      </c>
      <c r="O25" s="4">
        <v>68</v>
      </c>
    </row>
    <row r="26" spans="1:15" ht="13.5" thickBot="1" x14ac:dyDescent="0.25">
      <c r="A26" s="56"/>
      <c r="B26" s="10" t="s">
        <v>17</v>
      </c>
      <c r="C26" s="39">
        <v>0</v>
      </c>
      <c r="D26" s="39">
        <v>0</v>
      </c>
      <c r="E26" s="39">
        <v>0</v>
      </c>
      <c r="F26" s="39">
        <v>1</v>
      </c>
      <c r="G26" s="39">
        <v>0</v>
      </c>
      <c r="H26" s="39">
        <v>1</v>
      </c>
      <c r="I26" s="39">
        <v>1</v>
      </c>
      <c r="J26" s="39">
        <v>1</v>
      </c>
      <c r="K26" s="11">
        <v>3</v>
      </c>
      <c r="L26" s="11">
        <v>2</v>
      </c>
      <c r="M26" s="11">
        <v>7</v>
      </c>
      <c r="N26" s="11">
        <v>58</v>
      </c>
      <c r="O26" s="11">
        <v>74</v>
      </c>
    </row>
    <row r="27" spans="1:15" ht="13.5" thickTop="1" x14ac:dyDescent="0.2">
      <c r="A27" s="56"/>
      <c r="B27" s="16" t="s">
        <v>15</v>
      </c>
      <c r="C27" s="16">
        <v>5</v>
      </c>
      <c r="D27" s="16">
        <v>7</v>
      </c>
      <c r="E27" s="16">
        <v>22</v>
      </c>
      <c r="F27" s="16">
        <v>33</v>
      </c>
      <c r="G27" s="16">
        <v>56</v>
      </c>
      <c r="H27" s="16">
        <v>150</v>
      </c>
      <c r="I27" s="16">
        <v>581</v>
      </c>
      <c r="J27" s="16">
        <v>463</v>
      </c>
      <c r="K27" s="19">
        <v>441</v>
      </c>
      <c r="L27" s="19">
        <v>473</v>
      </c>
      <c r="M27" s="19">
        <v>698</v>
      </c>
      <c r="N27" s="19">
        <v>651</v>
      </c>
      <c r="O27" s="19">
        <v>3580</v>
      </c>
    </row>
    <row r="28" spans="1:15" x14ac:dyDescent="0.2">
      <c r="A28" s="57"/>
      <c r="B28" s="18" t="s">
        <v>16</v>
      </c>
      <c r="C28" s="20">
        <v>1.3966480446927401E-3</v>
      </c>
      <c r="D28" s="20">
        <v>1.9553072625698299E-3</v>
      </c>
      <c r="E28" s="20">
        <v>6.1452513966480399E-3</v>
      </c>
      <c r="F28" s="20">
        <v>9.2178770949720695E-3</v>
      </c>
      <c r="G28" s="20">
        <v>1.5642458100558702E-2</v>
      </c>
      <c r="H28" s="20">
        <v>4.18994413407821E-2</v>
      </c>
      <c r="I28" s="20">
        <v>0.16229050279329599</v>
      </c>
      <c r="J28" s="20">
        <v>0.129329608938547</v>
      </c>
      <c r="K28" s="20">
        <v>0.12318435754189901</v>
      </c>
      <c r="L28" s="20">
        <v>0.132122905027933</v>
      </c>
      <c r="M28" s="20">
        <v>0.194972067039106</v>
      </c>
      <c r="N28" s="20">
        <v>0.18184357541899401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21</v>
      </c>
      <c r="B30" s="3" t="s">
        <v>27</v>
      </c>
      <c r="C30" s="4">
        <v>24</v>
      </c>
      <c r="D30" s="4">
        <v>12</v>
      </c>
      <c r="E30" s="4">
        <v>14</v>
      </c>
      <c r="F30" s="4">
        <v>16</v>
      </c>
      <c r="G30" s="4">
        <v>57</v>
      </c>
      <c r="H30" s="4">
        <v>70</v>
      </c>
      <c r="I30" s="4">
        <v>107</v>
      </c>
      <c r="J30" s="4">
        <v>227</v>
      </c>
      <c r="K30" s="4">
        <v>259</v>
      </c>
      <c r="L30" s="4">
        <v>306</v>
      </c>
      <c r="M30" s="4">
        <v>493</v>
      </c>
      <c r="N30" s="4">
        <v>495</v>
      </c>
      <c r="O30" s="4">
        <v>2080</v>
      </c>
    </row>
    <row r="31" spans="1:15" x14ac:dyDescent="0.2">
      <c r="A31" s="56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11</v>
      </c>
      <c r="L31" s="4">
        <v>52</v>
      </c>
      <c r="M31" s="4">
        <v>136</v>
      </c>
      <c r="N31" s="4">
        <v>141</v>
      </c>
      <c r="O31" s="4">
        <v>343</v>
      </c>
    </row>
    <row r="32" spans="1:15" x14ac:dyDescent="0.2">
      <c r="A32" s="56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  <c r="L32" s="4">
        <v>8</v>
      </c>
      <c r="M32" s="4">
        <v>24</v>
      </c>
      <c r="N32" s="4">
        <v>49</v>
      </c>
      <c r="O32" s="4">
        <v>83</v>
      </c>
    </row>
    <row r="33" spans="1:17" x14ac:dyDescent="0.2">
      <c r="A33" s="56"/>
      <c r="B33" s="3" t="s">
        <v>30</v>
      </c>
      <c r="C33" s="5">
        <v>11</v>
      </c>
      <c r="D33" s="5">
        <v>1</v>
      </c>
      <c r="E33" s="5">
        <v>0</v>
      </c>
      <c r="F33" s="5">
        <v>2</v>
      </c>
      <c r="G33" s="5">
        <v>1</v>
      </c>
      <c r="H33" s="5">
        <v>2</v>
      </c>
      <c r="I33" s="5">
        <v>0</v>
      </c>
      <c r="J33" s="5">
        <v>6</v>
      </c>
      <c r="K33" s="5">
        <v>8</v>
      </c>
      <c r="L33" s="4">
        <v>18</v>
      </c>
      <c r="M33" s="4">
        <v>10</v>
      </c>
      <c r="N33" s="4">
        <v>50</v>
      </c>
      <c r="O33" s="4">
        <v>109</v>
      </c>
    </row>
    <row r="34" spans="1:17" ht="13.5" thickBot="1" x14ac:dyDescent="0.25">
      <c r="A34" s="56"/>
      <c r="B34" s="10" t="s">
        <v>17</v>
      </c>
      <c r="C34" s="39">
        <v>3</v>
      </c>
      <c r="D34" s="39">
        <v>2</v>
      </c>
      <c r="E34" s="39">
        <v>0</v>
      </c>
      <c r="F34" s="39">
        <v>4</v>
      </c>
      <c r="G34" s="39">
        <v>3</v>
      </c>
      <c r="H34" s="39">
        <v>3</v>
      </c>
      <c r="I34" s="39">
        <v>4</v>
      </c>
      <c r="J34" s="39">
        <v>3</v>
      </c>
      <c r="K34" s="39">
        <v>6</v>
      </c>
      <c r="L34" s="11">
        <v>10</v>
      </c>
      <c r="M34" s="11">
        <v>18</v>
      </c>
      <c r="N34" s="11">
        <v>212</v>
      </c>
      <c r="O34" s="11">
        <v>268</v>
      </c>
    </row>
    <row r="35" spans="1:17" ht="13.5" thickTop="1" x14ac:dyDescent="0.2">
      <c r="A35" s="56"/>
      <c r="B35" s="16" t="s">
        <v>15</v>
      </c>
      <c r="C35" s="16">
        <v>38</v>
      </c>
      <c r="D35" s="16">
        <v>15</v>
      </c>
      <c r="E35" s="16">
        <v>14</v>
      </c>
      <c r="F35" s="16">
        <v>22</v>
      </c>
      <c r="G35" s="16">
        <v>61</v>
      </c>
      <c r="H35" s="16">
        <v>75</v>
      </c>
      <c r="I35" s="16">
        <v>111</v>
      </c>
      <c r="J35" s="16">
        <v>240</v>
      </c>
      <c r="K35" s="19">
        <v>285</v>
      </c>
      <c r="L35" s="19">
        <v>394</v>
      </c>
      <c r="M35" s="19">
        <v>681</v>
      </c>
      <c r="N35" s="19">
        <v>947</v>
      </c>
      <c r="O35" s="19">
        <v>2883</v>
      </c>
    </row>
    <row r="36" spans="1:17" x14ac:dyDescent="0.2">
      <c r="A36" s="57"/>
      <c r="B36" s="18" t="s">
        <v>16</v>
      </c>
      <c r="C36" s="20">
        <v>1.3180714533472099E-2</v>
      </c>
      <c r="D36" s="20">
        <v>5.2029136316337201E-3</v>
      </c>
      <c r="E36" s="20">
        <v>4.8560527228581297E-3</v>
      </c>
      <c r="F36" s="20">
        <v>7.6309399930627802E-3</v>
      </c>
      <c r="G36" s="20">
        <v>2.1158515435310402E-2</v>
      </c>
      <c r="H36" s="20">
        <v>2.6014568158168602E-2</v>
      </c>
      <c r="I36" s="20">
        <v>3.8501560874089499E-2</v>
      </c>
      <c r="J36" s="20">
        <v>8.3246618106139397E-2</v>
      </c>
      <c r="K36" s="20">
        <v>9.8855359001040602E-2</v>
      </c>
      <c r="L36" s="20">
        <v>0.13666319805757901</v>
      </c>
      <c r="M36" s="20">
        <v>0.23621227887617099</v>
      </c>
      <c r="N36" s="20">
        <v>0.32847728061047499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1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C522DA-5496-4C20-B014-AEFE8435E2EA}"/>
</file>

<file path=customXml/itemProps2.xml><?xml version="1.0" encoding="utf-8"?>
<ds:datastoreItem xmlns:ds="http://schemas.openxmlformats.org/officeDocument/2006/customXml" ds:itemID="{4F2495B2-DABE-43E0-A084-09EE9164DD2C}"/>
</file>

<file path=customXml/itemProps3.xml><?xml version="1.0" encoding="utf-8"?>
<ds:datastoreItem xmlns:ds="http://schemas.openxmlformats.org/officeDocument/2006/customXml" ds:itemID="{0C51E518-3D8C-4043-B95E-9BD1BED1A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