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pendenti'!$A$1:$G$17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9" i="7" l="1"/>
  <c r="F11" i="7"/>
  <c r="F13" i="7" l="1"/>
  <c r="G31" i="6" l="1"/>
  <c r="E31" i="6"/>
  <c r="C31" i="6"/>
  <c r="G22" i="6"/>
  <c r="E22" i="6"/>
  <c r="C22" i="6"/>
  <c r="F7" i="7" l="1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<sst xmlns="http://schemas.openxmlformats.org/spreadsheetml/2006/main" count="111" uniqueCount="39">
  <si>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</si>
  <si>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</si>
  <si>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</si>
  <si>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</si>
  <si>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</si>
  <si>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</si>
  <si>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</si>
  <si>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</si>
  <si>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</si>
  <si>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</si>
  <si>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</si>
  <si>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</si>
  <si>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</si>
  <si>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</si>
  <si>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</si>
  <si>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</si>
  <si>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</si>
  <si>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</si>
  <si>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Campobasso</t>
  </si>
  <si>
    <t>Corte d'Appello di Campobasso</t>
  </si>
  <si>
    <t>Tribunale Ordinario di Isernia</t>
  </si>
  <si>
    <t>Tribunale Ordinario di Larino</t>
  </si>
  <si>
    <t>Tribunale Ordinario di Campobasso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</si>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</sst>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opLeftCell="A4" zoomScaleNormal="100" workbookViewId="0">
      <selection activeCell="B42" sqref="B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34</v>
      </c>
      <c r="H6" s="7" t="s">
        <v>35</v>
      </c>
    </row>
    <row r="7" spans="1:15" ht="12.75" customHeight="1" x14ac:dyDescent="0.2">
      <c r="A7" s="53" t="s">
        <v>19</v>
      </c>
      <c r="B7" s="3" t="s">
        <v>27</v>
      </c>
      <c r="C7" s="4">
        <v>366</v>
      </c>
      <c r="D7" s="4">
        <v>342</v>
      </c>
      <c r="E7" s="4">
        <v>661</v>
      </c>
      <c r="F7" s="4">
        <v>470</v>
      </c>
      <c r="G7" s="4">
        <v>523</v>
      </c>
      <c r="H7" s="4">
        <v>518</v>
      </c>
    </row>
    <row r="8" spans="1:15" ht="12.75" customHeight="1" x14ac:dyDescent="0.2">
      <c r="A8" s="53"/>
      <c r="B8" s="3" t="s">
        <v>28</v>
      </c>
      <c r="C8" s="4">
        <v>162</v>
      </c>
      <c r="D8" s="4">
        <v>216</v>
      </c>
      <c r="E8" s="4">
        <v>216</v>
      </c>
      <c r="F8" s="4">
        <v>239</v>
      </c>
      <c r="G8" s="4">
        <v>234</v>
      </c>
      <c r="H8" s="4">
        <v>234</v>
      </c>
    </row>
    <row r="9" spans="1:15" ht="12.75" customHeight="1" x14ac:dyDescent="0.2">
      <c r="A9" s="53"/>
      <c r="B9" s="47" t="s">
        <v>29</v>
      </c>
      <c r="C9" s="48">
        <v>69</v>
      </c>
      <c r="D9" s="48">
        <v>139</v>
      </c>
      <c r="E9" s="48">
        <v>80</v>
      </c>
      <c r="F9" s="48">
        <v>150</v>
      </c>
      <c r="G9" s="48">
        <v>96</v>
      </c>
      <c r="H9" s="48">
        <v>85</v>
      </c>
    </row>
    <row r="10" spans="1:15" ht="12.75" customHeight="1" thickBot="1" x14ac:dyDescent="0.25">
      <c r="A10" s="53"/>
      <c r="B10" s="10" t="s">
        <v>30</v>
      </c>
      <c r="C10" s="11">
        <v>292</v>
      </c>
      <c r="D10" s="11">
        <v>372</v>
      </c>
      <c r="E10" s="39">
        <v>243</v>
      </c>
      <c r="F10" s="11">
        <v>279</v>
      </c>
      <c r="G10" s="11">
        <v>168</v>
      </c>
      <c r="H10" s="11">
        <v>186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889</v>
      </c>
      <c r="D11" s="17">
        <v>1069</v>
      </c>
      <c r="E11" s="17">
        <v>1200</v>
      </c>
      <c r="F11" s="17">
        <v>1138</v>
      </c>
      <c r="G11" s="17">
        <v>1021</v>
      </c>
      <c r="H11" s="17">
        <v>1023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1">
        <f>D11/C11</f>
        <v>1.202474690663667</v>
      </c>
      <c r="D13" s="52"/>
      <c r="E13" s="51">
        <f>F11/E11</f>
        <v>0.94833333333333336</v>
      </c>
      <c r="F13" s="52"/>
      <c r="G13" s="51">
        <f>H11/G11</f>
        <v>1.0019588638589618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22</v>
      </c>
      <c r="B15" s="3" t="s">
        <v>27</v>
      </c>
      <c r="C15" s="4">
        <v>1539</v>
      </c>
      <c r="D15" s="4">
        <v>1402</v>
      </c>
      <c r="E15" s="4">
        <v>1739</v>
      </c>
      <c r="F15" s="4">
        <v>1804</v>
      </c>
      <c r="G15" s="4">
        <v>2081</v>
      </c>
      <c r="H15" s="4">
        <v>1643</v>
      </c>
    </row>
    <row r="16" spans="1:15" x14ac:dyDescent="0.2">
      <c r="A16" s="53" t="s">
        <v>2</v>
      </c>
      <c r="B16" s="3" t="s">
        <v>28</v>
      </c>
      <c r="C16" s="4">
        <v>811</v>
      </c>
      <c r="D16" s="4">
        <v>978</v>
      </c>
      <c r="E16" s="4">
        <v>1291</v>
      </c>
      <c r="F16" s="4">
        <v>1344</v>
      </c>
      <c r="G16" s="4">
        <v>1446</v>
      </c>
      <c r="H16" s="4">
        <v>1344</v>
      </c>
    </row>
    <row r="17" spans="1:8" x14ac:dyDescent="0.2">
      <c r="A17" s="53"/>
      <c r="B17" s="3" t="s">
        <v>29</v>
      </c>
      <c r="C17" s="4">
        <v>134</v>
      </c>
      <c r="D17" s="4">
        <v>141</v>
      </c>
      <c r="E17" s="4">
        <v>177</v>
      </c>
      <c r="F17" s="4">
        <v>130</v>
      </c>
      <c r="G17" s="4">
        <v>152</v>
      </c>
      <c r="H17" s="4">
        <v>177</v>
      </c>
    </row>
    <row r="18" spans="1:8" x14ac:dyDescent="0.2">
      <c r="A18" s="53" t="s">
        <v>2</v>
      </c>
      <c r="B18" s="3" t="s">
        <v>30</v>
      </c>
      <c r="C18" s="4">
        <v>542</v>
      </c>
      <c r="D18" s="4">
        <v>540</v>
      </c>
      <c r="E18" s="4">
        <v>542</v>
      </c>
      <c r="F18" s="4">
        <v>554</v>
      </c>
      <c r="G18" s="4">
        <v>545</v>
      </c>
      <c r="H18" s="4">
        <v>565</v>
      </c>
    </row>
    <row r="19" spans="1:8" ht="13.5" thickBot="1" x14ac:dyDescent="0.25">
      <c r="A19" s="53" t="s">
        <v>2</v>
      </c>
      <c r="B19" s="10" t="s">
        <v>17</v>
      </c>
      <c r="C19" s="11">
        <v>953</v>
      </c>
      <c r="D19" s="11">
        <v>937</v>
      </c>
      <c r="E19" s="39">
        <v>952</v>
      </c>
      <c r="F19" s="11">
        <v>943</v>
      </c>
      <c r="G19" s="11">
        <v>898</v>
      </c>
      <c r="H19" s="11">
        <v>893</v>
      </c>
    </row>
    <row r="20" spans="1:8" ht="13.5" thickTop="1" x14ac:dyDescent="0.2">
      <c r="A20" s="53"/>
      <c r="B20" s="16" t="s">
        <v>4</v>
      </c>
      <c r="C20" s="17">
        <v>3979</v>
      </c>
      <c r="D20" s="17">
        <v>3998</v>
      </c>
      <c r="E20" s="17">
        <v>4701</v>
      </c>
      <c r="F20" s="17">
        <v>4775</v>
      </c>
      <c r="G20" s="17">
        <v>5122</v>
      </c>
      <c r="H20" s="17">
        <v>4622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1">
        <f>D20/C20</f>
        <v>1.0047750691128425</v>
      </c>
      <c r="D22" s="52"/>
      <c r="E22" s="51">
        <f>F20/E20</f>
        <v>1.0157413316315678</v>
      </c>
      <c r="F22" s="52"/>
      <c r="G22" s="51">
        <f>H20/G20</f>
        <v>0.90238188207731351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20</v>
      </c>
      <c r="B24" s="3" t="s">
        <v>27</v>
      </c>
      <c r="C24" s="4">
        <v>839</v>
      </c>
      <c r="D24" s="4">
        <v>1589</v>
      </c>
      <c r="E24" s="4">
        <v>772</v>
      </c>
      <c r="F24" s="4">
        <v>1152</v>
      </c>
      <c r="G24" s="4">
        <v>671</v>
      </c>
      <c r="H24" s="4">
        <v>1339</v>
      </c>
    </row>
    <row r="25" spans="1:8" x14ac:dyDescent="0.2">
      <c r="A25" s="53" t="s">
        <v>3</v>
      </c>
      <c r="B25" s="3" t="s">
        <v>28</v>
      </c>
      <c r="C25" s="4">
        <v>372</v>
      </c>
      <c r="D25" s="4">
        <v>434</v>
      </c>
      <c r="E25" s="4">
        <v>337</v>
      </c>
      <c r="F25" s="4">
        <v>480</v>
      </c>
      <c r="G25" s="4">
        <v>249</v>
      </c>
      <c r="H25" s="4">
        <v>665</v>
      </c>
    </row>
    <row r="26" spans="1:8" x14ac:dyDescent="0.2">
      <c r="A26" s="53"/>
      <c r="B26" s="3" t="s">
        <v>29</v>
      </c>
      <c r="C26" s="4">
        <v>77</v>
      </c>
      <c r="D26" s="4">
        <v>98</v>
      </c>
      <c r="E26" s="4">
        <v>115</v>
      </c>
      <c r="F26" s="4">
        <v>173</v>
      </c>
      <c r="G26" s="4">
        <v>94</v>
      </c>
      <c r="H26" s="4">
        <v>196</v>
      </c>
    </row>
    <row r="27" spans="1:8" x14ac:dyDescent="0.2">
      <c r="A27" s="53" t="s">
        <v>3</v>
      </c>
      <c r="B27" s="3" t="s">
        <v>30</v>
      </c>
      <c r="C27" s="5">
        <v>374</v>
      </c>
      <c r="D27" s="4">
        <v>366</v>
      </c>
      <c r="E27" s="4">
        <v>343</v>
      </c>
      <c r="F27" s="4">
        <v>374</v>
      </c>
      <c r="G27" s="5">
        <v>409</v>
      </c>
      <c r="H27" s="4">
        <v>377</v>
      </c>
    </row>
    <row r="28" spans="1:8" ht="13.5" thickBot="1" x14ac:dyDescent="0.25">
      <c r="A28" s="53" t="s">
        <v>3</v>
      </c>
      <c r="B28" s="10" t="s">
        <v>17</v>
      </c>
      <c r="C28" s="11">
        <v>519</v>
      </c>
      <c r="D28" s="11">
        <v>531</v>
      </c>
      <c r="E28" s="39">
        <v>623</v>
      </c>
      <c r="F28" s="11">
        <v>594</v>
      </c>
      <c r="G28" s="11">
        <v>610</v>
      </c>
      <c r="H28" s="11">
        <v>642</v>
      </c>
    </row>
    <row r="29" spans="1:8" ht="13.5" thickTop="1" x14ac:dyDescent="0.2">
      <c r="A29" s="53"/>
      <c r="B29" s="16" t="s">
        <v>4</v>
      </c>
      <c r="C29" s="17">
        <v>2181</v>
      </c>
      <c r="D29" s="17">
        <v>3018</v>
      </c>
      <c r="E29" s="17">
        <v>2190</v>
      </c>
      <c r="F29" s="17">
        <v>2773</v>
      </c>
      <c r="G29" s="17">
        <v>2033</v>
      </c>
      <c r="H29" s="17">
        <v>3219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1">
        <f>D29/C29</f>
        <v>1.3837689133425035</v>
      </c>
      <c r="D31" s="52"/>
      <c r="E31" s="51">
        <f>F29/E29</f>
        <v>1.2662100456621004</v>
      </c>
      <c r="F31" s="52"/>
      <c r="G31" s="51">
        <f>H29/G29</f>
        <v>1.5833743236596163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21</v>
      </c>
      <c r="B33" s="3" t="s">
        <v>27</v>
      </c>
      <c r="C33" s="4">
        <v>720</v>
      </c>
      <c r="D33" s="4">
        <v>833</v>
      </c>
      <c r="E33" s="4">
        <v>877</v>
      </c>
      <c r="F33" s="4">
        <v>858</v>
      </c>
      <c r="G33" s="4">
        <v>768</v>
      </c>
      <c r="H33" s="4">
        <v>1048</v>
      </c>
    </row>
    <row r="34" spans="1:8" x14ac:dyDescent="0.2">
      <c r="A34" s="53"/>
      <c r="B34" s="3" t="s">
        <v>28</v>
      </c>
      <c r="C34" s="4">
        <v>445</v>
      </c>
      <c r="D34" s="4">
        <v>475</v>
      </c>
      <c r="E34" s="4">
        <v>402</v>
      </c>
      <c r="F34" s="4">
        <v>406</v>
      </c>
      <c r="G34" s="4">
        <v>283</v>
      </c>
      <c r="H34" s="4">
        <v>350</v>
      </c>
    </row>
    <row r="35" spans="1:8" x14ac:dyDescent="0.2">
      <c r="A35" s="53"/>
      <c r="B35" s="3" t="s">
        <v>29</v>
      </c>
      <c r="C35" s="4">
        <v>70</v>
      </c>
      <c r="D35" s="4">
        <v>77</v>
      </c>
      <c r="E35" s="4">
        <v>95</v>
      </c>
      <c r="F35" s="4">
        <v>77</v>
      </c>
      <c r="G35" s="4">
        <v>73</v>
      </c>
      <c r="H35" s="4">
        <v>91</v>
      </c>
    </row>
    <row r="36" spans="1:8" x14ac:dyDescent="0.2">
      <c r="A36" s="53"/>
      <c r="B36" s="3" t="s">
        <v>30</v>
      </c>
      <c r="C36" s="5">
        <v>297</v>
      </c>
      <c r="D36" s="4">
        <v>278</v>
      </c>
      <c r="E36" s="4">
        <v>290</v>
      </c>
      <c r="F36" s="4">
        <v>271</v>
      </c>
      <c r="G36" s="4">
        <v>339</v>
      </c>
      <c r="H36" s="4">
        <v>341</v>
      </c>
    </row>
    <row r="37" spans="1:8" ht="13.5" thickBot="1" x14ac:dyDescent="0.25">
      <c r="A37" s="53"/>
      <c r="B37" s="10" t="s">
        <v>17</v>
      </c>
      <c r="C37" s="11">
        <v>695</v>
      </c>
      <c r="D37" s="11">
        <v>709</v>
      </c>
      <c r="E37" s="39">
        <v>709</v>
      </c>
      <c r="F37" s="11">
        <v>705</v>
      </c>
      <c r="G37" s="11">
        <v>702</v>
      </c>
      <c r="H37" s="11">
        <v>650</v>
      </c>
    </row>
    <row r="38" spans="1:8" ht="13.5" thickTop="1" x14ac:dyDescent="0.2">
      <c r="A38" s="53"/>
      <c r="B38" s="16" t="s">
        <v>4</v>
      </c>
      <c r="C38" s="17">
        <v>2227</v>
      </c>
      <c r="D38" s="17">
        <v>2372</v>
      </c>
      <c r="E38" s="17">
        <v>2373</v>
      </c>
      <c r="F38" s="17">
        <v>2317</v>
      </c>
      <c r="G38" s="17">
        <v>2165</v>
      </c>
      <c r="H38" s="17">
        <v>2480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1">
        <f>D38/C38</f>
        <v>1.0651100134710372</v>
      </c>
      <c r="D40" s="52"/>
      <c r="E40" s="51">
        <f>F38/E38</f>
        <v>0.97640117994100295</v>
      </c>
      <c r="F40" s="52"/>
      <c r="G40" s="51">
        <f>H38/G38</f>
        <v>1.1454965357967668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0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</sheetData>
  <mergeCells count="1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</mergeCells>
  <conditionalFormatting sqref="E13:F13">
    <cfRule type="cellIs" dxfId="31" priority="95" operator="greaterThan">
      <formula>1</formula>
    </cfRule>
    <cfRule type="cellIs" dxfId="30" priority="96" operator="lessThan">
      <formula>1</formula>
    </cfRule>
  </conditionalFormatting>
  <conditionalFormatting sqref="G13:H13">
    <cfRule type="cellIs" dxfId="29" priority="93" operator="greaterThan">
      <formula>1</formula>
    </cfRule>
    <cfRule type="cellIs" dxfId="28" priority="94" operator="lessThan">
      <formula>1</formula>
    </cfRule>
  </conditionalFormatting>
  <conditionalFormatting sqref="C22:D22">
    <cfRule type="cellIs" dxfId="27" priority="91" operator="greaterThan">
      <formula>1</formula>
    </cfRule>
    <cfRule type="cellIs" dxfId="26" priority="92" operator="lessThan">
      <formula>1</formula>
    </cfRule>
  </conditionalFormatting>
  <conditionalFormatting sqref="E22:F22">
    <cfRule type="cellIs" dxfId="25" priority="89" operator="greaterThan">
      <formula>1</formula>
    </cfRule>
    <cfRule type="cellIs" dxfId="24" priority="90" operator="lessThan">
      <formula>1</formula>
    </cfRule>
  </conditionalFormatting>
  <conditionalFormatting sqref="G22:H22">
    <cfRule type="cellIs" dxfId="23" priority="87" operator="greaterThan">
      <formula>1</formula>
    </cfRule>
    <cfRule type="cellIs" dxfId="22" priority="88" operator="lessThan">
      <formula>1</formula>
    </cfRule>
  </conditionalFormatting>
  <conditionalFormatting sqref="C13:D13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C31:D31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E31:F3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G31:H31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C40:D40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40:F40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0:H40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topLeftCell="A7" zoomScaleNormal="100" workbookViewId="0">
      <selection activeCell="B14" sqref="B14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31</v>
      </c>
      <c r="B3" s="36"/>
    </row>
    <row r="4" spans="1:11" x14ac:dyDescent="0.2">
      <c r="A4" s="35" t="s">
        <v>33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26</v>
      </c>
      <c r="D6" s="31" t="s">
        <v>36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3">
        <v>2164</v>
      </c>
      <c r="D7" s="43">
        <v>2021</v>
      </c>
      <c r="E7" s="30"/>
      <c r="F7" s="23">
        <f>(D7-C7)/C7</f>
        <v>-6.6081330868761556E-2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22</v>
      </c>
      <c r="B9" s="25" t="s">
        <v>4</v>
      </c>
      <c r="C9" s="40">
        <v>4325</v>
      </c>
      <c r="D9" s="44">
        <v>4639</v>
      </c>
      <c r="E9" s="30"/>
      <c r="F9" s="26">
        <f>(D9-C9)/C9</f>
        <v>7.2601156069364167E-2</v>
      </c>
    </row>
    <row r="10" spans="1:11" ht="14.45" customHeight="1" x14ac:dyDescent="0.2">
      <c r="A10" s="34"/>
      <c r="B10" s="14"/>
      <c r="C10" s="41"/>
      <c r="D10" s="45"/>
      <c r="E10" s="21"/>
      <c r="F10" s="22"/>
      <c r="H10" s="2"/>
    </row>
    <row r="11" spans="1:11" ht="27" customHeight="1" x14ac:dyDescent="0.2">
      <c r="A11" s="33" t="s">
        <v>20</v>
      </c>
      <c r="B11" s="25" t="s">
        <v>4</v>
      </c>
      <c r="C11" s="40">
        <v>5959</v>
      </c>
      <c r="D11" s="44">
        <v>3249</v>
      </c>
      <c r="E11" s="30"/>
      <c r="F11" s="26">
        <f>(D11-C11)/C11</f>
        <v>-0.45477429098842087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21</v>
      </c>
      <c r="B13" s="25" t="s">
        <v>4</v>
      </c>
      <c r="C13" s="40">
        <v>3128</v>
      </c>
      <c r="D13" s="44">
        <v>2645</v>
      </c>
      <c r="E13" s="30"/>
      <c r="F13" s="26">
        <f>(D13-C13)/C13</f>
        <v>-0.15441176470588236</v>
      </c>
      <c r="K13" s="1"/>
    </row>
    <row r="14" spans="1:11" x14ac:dyDescent="0.2">
      <c r="C14" s="2"/>
      <c r="D14" s="2"/>
      <c r="E14" s="15"/>
    </row>
    <row r="16" spans="1:11" x14ac:dyDescent="0.2">
      <c r="A16" s="50" t="s">
        <v>38</v>
      </c>
    </row>
    <row r="17" spans="1:1" x14ac:dyDescent="0.2">
      <c r="A17" s="12" t="s">
        <v>5</v>
      </c>
    </row>
  </sheetData>
  <conditionalFormatting sqref="F7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9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1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3">
    <cfRule type="cellIs" dxfId="1" priority="23" operator="lessThan">
      <formula>0</formula>
    </cfRule>
    <cfRule type="cellIs" dxfId="0" priority="2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D21" sqref="D2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37</v>
      </c>
    </row>
    <row r="6" spans="1:22" ht="20.25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4" t="s">
        <v>19</v>
      </c>
      <c r="B7" s="3" t="s">
        <v>27</v>
      </c>
      <c r="C7" s="5">
        <v>0</v>
      </c>
      <c r="D7" s="3">
        <v>0</v>
      </c>
      <c r="E7" s="3">
        <v>3</v>
      </c>
      <c r="F7" s="3">
        <v>10</v>
      </c>
      <c r="G7" s="3">
        <v>30</v>
      </c>
      <c r="H7" s="3">
        <v>17</v>
      </c>
      <c r="I7" s="3">
        <v>30</v>
      </c>
      <c r="J7" s="3">
        <v>121</v>
      </c>
      <c r="K7" s="4">
        <v>125</v>
      </c>
      <c r="L7" s="4">
        <v>283</v>
      </c>
      <c r="M7" s="4">
        <v>414</v>
      </c>
      <c r="N7" s="4">
        <v>504</v>
      </c>
      <c r="O7" s="4">
        <v>1537</v>
      </c>
    </row>
    <row r="8" spans="1:22" x14ac:dyDescent="0.2">
      <c r="A8" s="55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6</v>
      </c>
      <c r="M8" s="4">
        <v>59</v>
      </c>
      <c r="N8" s="4">
        <v>221</v>
      </c>
      <c r="O8" s="4">
        <v>286</v>
      </c>
    </row>
    <row r="9" spans="1:22" x14ac:dyDescent="0.2">
      <c r="A9" s="55"/>
      <c r="B9" s="47" t="s">
        <v>29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8">
        <v>14</v>
      </c>
      <c r="N9" s="48">
        <v>95</v>
      </c>
      <c r="O9" s="48">
        <v>109</v>
      </c>
    </row>
    <row r="10" spans="1:22" ht="13.5" thickBot="1" x14ac:dyDescent="0.25">
      <c r="A10" s="55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1</v>
      </c>
      <c r="M10" s="11">
        <v>12</v>
      </c>
      <c r="N10" s="11">
        <v>75</v>
      </c>
      <c r="O10" s="11">
        <v>89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0</v>
      </c>
      <c r="D11" s="16">
        <v>0</v>
      </c>
      <c r="E11" s="16">
        <v>3</v>
      </c>
      <c r="F11" s="16">
        <v>10</v>
      </c>
      <c r="G11" s="16">
        <v>30</v>
      </c>
      <c r="H11" s="16">
        <v>17</v>
      </c>
      <c r="I11" s="16">
        <v>30</v>
      </c>
      <c r="J11" s="16">
        <v>122</v>
      </c>
      <c r="K11" s="19">
        <v>125</v>
      </c>
      <c r="L11" s="19">
        <v>290</v>
      </c>
      <c r="M11" s="19">
        <v>499</v>
      </c>
      <c r="N11" s="19">
        <v>895</v>
      </c>
      <c r="O11" s="19">
        <v>2021</v>
      </c>
      <c r="T11" s="2"/>
      <c r="U11" s="2"/>
      <c r="V11" s="2"/>
    </row>
    <row r="12" spans="1:22" x14ac:dyDescent="0.2">
      <c r="A12" s="56"/>
      <c r="B12" s="18" t="s">
        <v>16</v>
      </c>
      <c r="C12" s="20">
        <v>0</v>
      </c>
      <c r="D12" s="20">
        <v>0</v>
      </c>
      <c r="E12" s="20">
        <v>1.4844136566056401E-3</v>
      </c>
      <c r="F12" s="20">
        <v>4.9480455220187996E-3</v>
      </c>
      <c r="G12" s="20">
        <v>1.4844136566056401E-2</v>
      </c>
      <c r="H12" s="20">
        <v>8.4116773874319609E-3</v>
      </c>
      <c r="I12" s="20">
        <v>1.4844136566056401E-2</v>
      </c>
      <c r="J12" s="20">
        <v>6.0366155368629403E-2</v>
      </c>
      <c r="K12" s="20">
        <v>6.1850569025235003E-2</v>
      </c>
      <c r="L12" s="20">
        <v>0.14349332013854499</v>
      </c>
      <c r="M12" s="20">
        <v>0.24690747154873799</v>
      </c>
      <c r="N12" s="20">
        <v>0.44285007422068301</v>
      </c>
      <c r="O12" s="20">
        <v>1</v>
      </c>
    </row>
    <row r="14" spans="1:22" ht="12.75" customHeight="1" x14ac:dyDescent="0.2">
      <c r="A14" s="54" t="s">
        <v>22</v>
      </c>
      <c r="B14" s="3" t="s">
        <v>27</v>
      </c>
      <c r="C14" s="4">
        <v>2</v>
      </c>
      <c r="D14" s="4">
        <v>0</v>
      </c>
      <c r="E14" s="4">
        <v>3</v>
      </c>
      <c r="F14" s="4">
        <v>12</v>
      </c>
      <c r="G14" s="4">
        <v>17</v>
      </c>
      <c r="H14" s="4">
        <v>27</v>
      </c>
      <c r="I14" s="4">
        <v>90</v>
      </c>
      <c r="J14" s="4">
        <v>186</v>
      </c>
      <c r="K14" s="4">
        <v>332</v>
      </c>
      <c r="L14" s="4">
        <v>533</v>
      </c>
      <c r="M14" s="4">
        <v>735</v>
      </c>
      <c r="N14" s="4">
        <v>1604</v>
      </c>
      <c r="O14" s="4">
        <v>3541</v>
      </c>
    </row>
    <row r="15" spans="1:22" x14ac:dyDescent="0.2">
      <c r="A15" s="55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14</v>
      </c>
      <c r="L15" s="4">
        <v>65</v>
      </c>
      <c r="M15" s="4">
        <v>154</v>
      </c>
      <c r="N15" s="4">
        <v>393</v>
      </c>
      <c r="O15" s="4">
        <v>626</v>
      </c>
    </row>
    <row r="16" spans="1:22" x14ac:dyDescent="0.2">
      <c r="A16" s="55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1</v>
      </c>
      <c r="L16" s="4">
        <v>14</v>
      </c>
      <c r="M16" s="4">
        <v>84</v>
      </c>
      <c r="N16" s="4">
        <v>135</v>
      </c>
      <c r="O16" s="4">
        <v>234</v>
      </c>
    </row>
    <row r="17" spans="1:15" x14ac:dyDescent="0.2">
      <c r="A17" s="55"/>
      <c r="B17" s="3" t="s">
        <v>30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4">
        <v>2</v>
      </c>
      <c r="L17" s="4">
        <v>1</v>
      </c>
      <c r="M17" s="4">
        <v>5</v>
      </c>
      <c r="N17" s="4">
        <v>68</v>
      </c>
      <c r="O17" s="4">
        <v>80</v>
      </c>
    </row>
    <row r="18" spans="1:15" ht="13.5" thickBot="1" x14ac:dyDescent="0.25">
      <c r="A18" s="55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4</v>
      </c>
      <c r="L18" s="11">
        <v>6</v>
      </c>
      <c r="M18" s="11">
        <v>12</v>
      </c>
      <c r="N18" s="11">
        <v>136</v>
      </c>
      <c r="O18" s="11">
        <v>158</v>
      </c>
    </row>
    <row r="19" spans="1:15" ht="13.5" thickTop="1" x14ac:dyDescent="0.2">
      <c r="A19" s="55"/>
      <c r="B19" s="16" t="s">
        <v>15</v>
      </c>
      <c r="C19" s="16">
        <v>3</v>
      </c>
      <c r="D19" s="16">
        <v>0</v>
      </c>
      <c r="E19" s="16">
        <v>3</v>
      </c>
      <c r="F19" s="16">
        <v>12</v>
      </c>
      <c r="G19" s="16">
        <v>17</v>
      </c>
      <c r="H19" s="16">
        <v>27</v>
      </c>
      <c r="I19" s="16">
        <v>91</v>
      </c>
      <c r="J19" s="16">
        <v>188</v>
      </c>
      <c r="K19" s="19">
        <v>353</v>
      </c>
      <c r="L19" s="19">
        <v>619</v>
      </c>
      <c r="M19" s="19">
        <v>990</v>
      </c>
      <c r="N19" s="19">
        <v>2336</v>
      </c>
      <c r="O19" s="19">
        <v>4639</v>
      </c>
    </row>
    <row r="20" spans="1:15" x14ac:dyDescent="0.2">
      <c r="A20" s="56"/>
      <c r="B20" s="18" t="s">
        <v>16</v>
      </c>
      <c r="C20" s="20">
        <v>6.4669109721922802E-4</v>
      </c>
      <c r="D20" s="20">
        <v>0</v>
      </c>
      <c r="E20" s="20">
        <v>6.4669109721922802E-4</v>
      </c>
      <c r="F20" s="20">
        <v>2.5867643888769099E-3</v>
      </c>
      <c r="G20" s="20">
        <v>3.6645828842422901E-3</v>
      </c>
      <c r="H20" s="20">
        <v>5.8202198749730504E-3</v>
      </c>
      <c r="I20" s="20">
        <v>1.9616296615649901E-2</v>
      </c>
      <c r="J20" s="20">
        <v>4.0525975425738298E-2</v>
      </c>
      <c r="K20" s="20">
        <v>7.60939857727959E-2</v>
      </c>
      <c r="L20" s="20">
        <v>0.133433929726234</v>
      </c>
      <c r="M20" s="20">
        <v>0.213408062082345</v>
      </c>
      <c r="N20" s="20">
        <v>0.50355680103470601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20</v>
      </c>
      <c r="B22" s="3" t="s">
        <v>27</v>
      </c>
      <c r="C22" s="4">
        <v>4</v>
      </c>
      <c r="D22" s="4">
        <v>7</v>
      </c>
      <c r="E22" s="4">
        <v>18</v>
      </c>
      <c r="F22" s="4">
        <v>26</v>
      </c>
      <c r="G22" s="4">
        <v>47</v>
      </c>
      <c r="H22" s="4">
        <v>108</v>
      </c>
      <c r="I22" s="4">
        <v>371</v>
      </c>
      <c r="J22" s="4">
        <v>367</v>
      </c>
      <c r="K22" s="4">
        <v>331</v>
      </c>
      <c r="L22" s="4">
        <v>351</v>
      </c>
      <c r="M22" s="4">
        <v>455</v>
      </c>
      <c r="N22" s="4">
        <v>514</v>
      </c>
      <c r="O22" s="4">
        <v>2599</v>
      </c>
    </row>
    <row r="23" spans="1:15" x14ac:dyDescent="0.2">
      <c r="A23" s="55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15</v>
      </c>
      <c r="J23" s="5">
        <v>18</v>
      </c>
      <c r="K23" s="4">
        <v>34</v>
      </c>
      <c r="L23" s="4">
        <v>62</v>
      </c>
      <c r="M23" s="4">
        <v>95</v>
      </c>
      <c r="N23" s="4">
        <v>104</v>
      </c>
      <c r="O23" s="4">
        <v>328</v>
      </c>
    </row>
    <row r="24" spans="1:15" x14ac:dyDescent="0.2">
      <c r="A24" s="55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9</v>
      </c>
      <c r="J24" s="5">
        <v>7</v>
      </c>
      <c r="K24" s="4">
        <v>24</v>
      </c>
      <c r="L24" s="4">
        <v>15</v>
      </c>
      <c r="M24" s="4">
        <v>54</v>
      </c>
      <c r="N24" s="4">
        <v>67</v>
      </c>
      <c r="O24" s="4">
        <v>176</v>
      </c>
    </row>
    <row r="25" spans="1:15" x14ac:dyDescent="0.2">
      <c r="A25" s="55"/>
      <c r="B25" s="3" t="s">
        <v>30</v>
      </c>
      <c r="C25" s="5">
        <v>1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4">
        <v>2</v>
      </c>
      <c r="M25" s="4">
        <v>3</v>
      </c>
      <c r="N25" s="4">
        <v>62</v>
      </c>
      <c r="O25" s="4">
        <v>70</v>
      </c>
    </row>
    <row r="26" spans="1:15" ht="13.5" thickBot="1" x14ac:dyDescent="0.25">
      <c r="A26" s="55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1</v>
      </c>
      <c r="I26" s="39">
        <v>1</v>
      </c>
      <c r="J26" s="39">
        <v>1</v>
      </c>
      <c r="K26" s="11">
        <v>3</v>
      </c>
      <c r="L26" s="11">
        <v>2</v>
      </c>
      <c r="M26" s="11">
        <v>5</v>
      </c>
      <c r="N26" s="11">
        <v>63</v>
      </c>
      <c r="O26" s="11">
        <v>76</v>
      </c>
    </row>
    <row r="27" spans="1:15" ht="13.5" thickTop="1" x14ac:dyDescent="0.2">
      <c r="A27" s="55"/>
      <c r="B27" s="16" t="s">
        <v>15</v>
      </c>
      <c r="C27" s="16">
        <v>5</v>
      </c>
      <c r="D27" s="16">
        <v>7</v>
      </c>
      <c r="E27" s="16">
        <v>19</v>
      </c>
      <c r="F27" s="16">
        <v>26</v>
      </c>
      <c r="G27" s="16">
        <v>47</v>
      </c>
      <c r="H27" s="16">
        <v>109</v>
      </c>
      <c r="I27" s="16">
        <v>396</v>
      </c>
      <c r="J27" s="16">
        <v>394</v>
      </c>
      <c r="K27" s="19">
        <v>392</v>
      </c>
      <c r="L27" s="19">
        <v>432</v>
      </c>
      <c r="M27" s="19">
        <v>612</v>
      </c>
      <c r="N27" s="19">
        <v>810</v>
      </c>
      <c r="O27" s="19">
        <v>3249</v>
      </c>
    </row>
    <row r="28" spans="1:15" x14ac:dyDescent="0.2">
      <c r="A28" s="56"/>
      <c r="B28" s="18" t="s">
        <v>16</v>
      </c>
      <c r="C28" s="20">
        <v>1.5389350569406E-3</v>
      </c>
      <c r="D28" s="20">
        <v>2.1545090797168401E-3</v>
      </c>
      <c r="E28" s="20">
        <v>5.8479532163742704E-3</v>
      </c>
      <c r="F28" s="20">
        <v>8.0024622960911101E-3</v>
      </c>
      <c r="G28" s="20">
        <v>1.44659895352416E-2</v>
      </c>
      <c r="H28" s="20">
        <v>3.3548784241305002E-2</v>
      </c>
      <c r="I28" s="20">
        <v>0.121883656509695</v>
      </c>
      <c r="J28" s="20">
        <v>0.121268082486919</v>
      </c>
      <c r="K28" s="20">
        <v>0.12065250846414299</v>
      </c>
      <c r="L28" s="20">
        <v>0.13296398891966801</v>
      </c>
      <c r="M28" s="20">
        <v>0.18836565096952901</v>
      </c>
      <c r="N28" s="20">
        <v>0.24930747922437699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21</v>
      </c>
      <c r="B30" s="3" t="s">
        <v>27</v>
      </c>
      <c r="C30" s="4">
        <v>18</v>
      </c>
      <c r="D30" s="4">
        <v>12</v>
      </c>
      <c r="E30" s="4">
        <v>9</v>
      </c>
      <c r="F30" s="4">
        <v>15</v>
      </c>
      <c r="G30" s="4">
        <v>38</v>
      </c>
      <c r="H30" s="4">
        <v>58</v>
      </c>
      <c r="I30" s="4">
        <v>84</v>
      </c>
      <c r="J30" s="4">
        <v>213</v>
      </c>
      <c r="K30" s="4">
        <v>238</v>
      </c>
      <c r="L30" s="4">
        <v>265</v>
      </c>
      <c r="M30" s="4">
        <v>455</v>
      </c>
      <c r="N30" s="4">
        <v>557</v>
      </c>
      <c r="O30" s="4">
        <v>1962</v>
      </c>
    </row>
    <row r="31" spans="1:15" x14ac:dyDescent="0.2">
      <c r="A31" s="55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7</v>
      </c>
      <c r="L31" s="4">
        <v>33</v>
      </c>
      <c r="M31" s="4">
        <v>102</v>
      </c>
      <c r="N31" s="4">
        <v>145</v>
      </c>
      <c r="O31" s="4">
        <v>287</v>
      </c>
    </row>
    <row r="32" spans="1:15" x14ac:dyDescent="0.2">
      <c r="A32" s="55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6</v>
      </c>
      <c r="M32" s="4">
        <v>16</v>
      </c>
      <c r="N32" s="4">
        <v>66</v>
      </c>
      <c r="O32" s="4">
        <v>88</v>
      </c>
    </row>
    <row r="33" spans="1:17" x14ac:dyDescent="0.2">
      <c r="A33" s="55"/>
      <c r="B33" s="3" t="s">
        <v>30</v>
      </c>
      <c r="C33" s="5">
        <v>7</v>
      </c>
      <c r="D33" s="5">
        <v>1</v>
      </c>
      <c r="E33" s="5">
        <v>0</v>
      </c>
      <c r="F33" s="5">
        <v>2</v>
      </c>
      <c r="G33" s="5">
        <v>1</v>
      </c>
      <c r="H33" s="5">
        <v>2</v>
      </c>
      <c r="I33" s="5">
        <v>0</v>
      </c>
      <c r="J33" s="5">
        <v>4</v>
      </c>
      <c r="K33" s="5">
        <v>8</v>
      </c>
      <c r="L33" s="4">
        <v>18</v>
      </c>
      <c r="M33" s="4">
        <v>9</v>
      </c>
      <c r="N33" s="4">
        <v>46</v>
      </c>
      <c r="O33" s="4">
        <v>98</v>
      </c>
    </row>
    <row r="34" spans="1:17" ht="13.5" thickBot="1" x14ac:dyDescent="0.25">
      <c r="A34" s="55"/>
      <c r="B34" s="10" t="s">
        <v>17</v>
      </c>
      <c r="C34" s="39">
        <v>3</v>
      </c>
      <c r="D34" s="39">
        <v>2</v>
      </c>
      <c r="E34" s="39">
        <v>0</v>
      </c>
      <c r="F34" s="39">
        <v>4</v>
      </c>
      <c r="G34" s="39">
        <v>3</v>
      </c>
      <c r="H34" s="39">
        <v>3</v>
      </c>
      <c r="I34" s="39">
        <v>4</v>
      </c>
      <c r="J34" s="39">
        <v>3</v>
      </c>
      <c r="K34" s="39">
        <v>5</v>
      </c>
      <c r="L34" s="11">
        <v>9</v>
      </c>
      <c r="M34" s="11">
        <v>19</v>
      </c>
      <c r="N34" s="11">
        <v>155</v>
      </c>
      <c r="O34" s="11">
        <v>210</v>
      </c>
    </row>
    <row r="35" spans="1:17" ht="13.5" thickTop="1" x14ac:dyDescent="0.2">
      <c r="A35" s="55"/>
      <c r="B35" s="16" t="s">
        <v>15</v>
      </c>
      <c r="C35" s="16">
        <v>28</v>
      </c>
      <c r="D35" s="16">
        <v>15</v>
      </c>
      <c r="E35" s="16">
        <v>9</v>
      </c>
      <c r="F35" s="16">
        <v>21</v>
      </c>
      <c r="G35" s="16">
        <v>42</v>
      </c>
      <c r="H35" s="16">
        <v>63</v>
      </c>
      <c r="I35" s="16">
        <v>88</v>
      </c>
      <c r="J35" s="16">
        <v>220</v>
      </c>
      <c r="K35" s="19">
        <v>258</v>
      </c>
      <c r="L35" s="19">
        <v>331</v>
      </c>
      <c r="M35" s="19">
        <v>601</v>
      </c>
      <c r="N35" s="19">
        <v>969</v>
      </c>
      <c r="O35" s="19">
        <v>2645</v>
      </c>
    </row>
    <row r="36" spans="1:17" x14ac:dyDescent="0.2">
      <c r="A36" s="56"/>
      <c r="B36" s="18" t="s">
        <v>16</v>
      </c>
      <c r="C36" s="20">
        <v>1.0586011342155E-2</v>
      </c>
      <c r="D36" s="20">
        <v>5.6710775047259E-3</v>
      </c>
      <c r="E36" s="20">
        <v>3.4026465028355402E-3</v>
      </c>
      <c r="F36" s="20">
        <v>7.9395085066162607E-3</v>
      </c>
      <c r="G36" s="20">
        <v>1.5879017013232501E-2</v>
      </c>
      <c r="H36" s="20">
        <v>2.38185255198488E-2</v>
      </c>
      <c r="I36" s="20">
        <v>3.3270321361058598E-2</v>
      </c>
      <c r="J36" s="20">
        <v>8.3175803402646506E-2</v>
      </c>
      <c r="K36" s="20">
        <v>9.7542533081285396E-2</v>
      </c>
      <c r="L36" s="20">
        <v>0.12514177693761799</v>
      </c>
      <c r="M36" s="20">
        <v>0.22722117202268399</v>
      </c>
      <c r="N36" s="20">
        <v>0.366351606805293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0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35D11-5155-48B8-B8ED-7E18B59C8D98}"/>
</file>

<file path=customXml/itemProps2.xml><?xml version="1.0" encoding="utf-8"?>
<ds:datastoreItem xmlns:ds="http://schemas.openxmlformats.org/officeDocument/2006/customXml" ds:itemID="{EE43ABCB-B49E-40E7-B321-F1322805F9A8}"/>
</file>

<file path=customXml/itemProps3.xml><?xml version="1.0" encoding="utf-8"?>
<ds:datastoreItem xmlns:ds="http://schemas.openxmlformats.org/officeDocument/2006/customXml" ds:itemID="{AC630F9A-D941-4A3A-B672-2541A1DB62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