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F11" i="7"/>
  <c r="F13" i="7" l="1"/>
  <c r="G31" i="6" l="1"/>
  <c r="E31" i="6"/>
  <c r="C31" i="6"/>
  <c r="G22" i="6"/>
  <c r="E22" i="6"/>
  <c r="C22" i="6"/>
  <c r="F7" i="7" l="1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<sst xmlns="http://schemas.openxmlformats.org/spreadsheetml/2006/main" count="111" uniqueCount="39">
  <si>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</si>
  <si>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</si>
  <si>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</si>
  <si>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</si>
  <si>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</si>
  <si>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</si>
  <si>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</si>
  <si>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</si>
  <si>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</si>
  <si>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</si>
  <si>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</si>
  <si>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</si>
  <si>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</si>
  <si>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</si>
  <si>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</si>
  <si>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</si>
  <si>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Campobasso</t>
  </si>
  <si>
    <t>Corte d'Appello di Campobasso</t>
  </si>
  <si>
    <t>Tribunale Ordinario di Isernia</t>
  </si>
  <si>
    <t>Tribunale Ordinario di Larino</t>
  </si>
  <si>
    <t>Tribunale Ordinario di Campobasso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</si>
  <si>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</si>
  <si>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</si>
  <si>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</si>
  <si>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</si>
  <si>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</si>
  <si>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</si>
  <si>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</si>
  <si>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</si>
  <si>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</si>
  <si>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Pendenti al 31/12/2016</t>
  </si>
  <si>
    <t>Pendenti al 31/03/2019</t>
  </si>
  <si>
    <t>Pendenti al 31 marzo 2019</t>
  </si>
  <si>
    <t>Fino al 2008</t>
  </si>
  <si>
    <t>Iscritti 2018</t>
  </si>
  <si>
    <t>Definiti 2018</t>
  </si>
  <si>
    <t>Iscritti 
gen - mar 2019</t>
  </si>
  <si>
    <t>Definiti 
gen - mar 2019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</si>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</sst>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topLeftCell="A13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29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34</v>
      </c>
      <c r="F6" s="7" t="s">
        <v>35</v>
      </c>
      <c r="G6" s="7" t="s">
        <v>36</v>
      </c>
      <c r="H6" s="7" t="s">
        <v>37</v>
      </c>
    </row>
    <row r="7" spans="1:15" ht="12.75" customHeight="1" x14ac:dyDescent="0.2">
      <c r="A7" s="52" t="s">
        <v>17</v>
      </c>
      <c r="B7" s="3" t="s">
        <v>21</v>
      </c>
      <c r="C7" s="4">
        <v>523</v>
      </c>
      <c r="D7" s="4">
        <v>518</v>
      </c>
      <c r="E7" s="4">
        <v>481</v>
      </c>
      <c r="F7" s="4">
        <v>488</v>
      </c>
      <c r="G7" s="4">
        <v>94</v>
      </c>
      <c r="H7" s="4">
        <v>156</v>
      </c>
    </row>
    <row r="8" spans="1:15" ht="12.75" customHeight="1" x14ac:dyDescent="0.2">
      <c r="A8" s="52"/>
      <c r="B8" s="3" t="s">
        <v>22</v>
      </c>
      <c r="C8" s="4">
        <v>234</v>
      </c>
      <c r="D8" s="4">
        <v>234</v>
      </c>
      <c r="E8" s="4">
        <v>248</v>
      </c>
      <c r="F8" s="4">
        <v>227</v>
      </c>
      <c r="G8" s="4">
        <v>42</v>
      </c>
      <c r="H8" s="4">
        <v>56</v>
      </c>
    </row>
    <row r="9" spans="1:15" ht="12.75" customHeight="1" x14ac:dyDescent="0.2">
      <c r="A9" s="52"/>
      <c r="B9" s="46" t="s">
        <v>23</v>
      </c>
      <c r="C9" s="47">
        <v>96</v>
      </c>
      <c r="D9" s="47">
        <v>85</v>
      </c>
      <c r="E9" s="47">
        <v>96</v>
      </c>
      <c r="F9" s="47">
        <v>91</v>
      </c>
      <c r="G9" s="47">
        <v>12</v>
      </c>
      <c r="H9" s="47">
        <v>20</v>
      </c>
    </row>
    <row r="10" spans="1:15" ht="12.75" customHeight="1" thickBot="1" x14ac:dyDescent="0.25">
      <c r="A10" s="52"/>
      <c r="B10" s="10" t="s">
        <v>24</v>
      </c>
      <c r="C10" s="11">
        <v>168</v>
      </c>
      <c r="D10" s="11">
        <v>186</v>
      </c>
      <c r="E10" s="38">
        <v>193</v>
      </c>
      <c r="F10" s="11">
        <v>208</v>
      </c>
      <c r="G10" s="11">
        <v>72</v>
      </c>
      <c r="H10" s="11">
        <v>66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1021</v>
      </c>
      <c r="D11" s="17">
        <v>1023</v>
      </c>
      <c r="E11" s="17">
        <v>1018</v>
      </c>
      <c r="F11" s="17">
        <v>1014</v>
      </c>
      <c r="G11" s="17">
        <v>220</v>
      </c>
      <c r="H11" s="17">
        <v>298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0">
        <f>D11/C11</f>
        <v>1.0019588638589618</v>
      </c>
      <c r="D13" s="51"/>
      <c r="E13" s="50">
        <f>F11/E11</f>
        <v>0.99607072691552068</v>
      </c>
      <c r="F13" s="51"/>
      <c r="G13" s="50">
        <f>H11/G11</f>
        <v>1.3545454545454545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21</v>
      </c>
      <c r="C15" s="4">
        <v>2081</v>
      </c>
      <c r="D15" s="4">
        <v>1643</v>
      </c>
      <c r="E15" s="4">
        <v>1846</v>
      </c>
      <c r="F15" s="4">
        <v>2061</v>
      </c>
      <c r="G15" s="4">
        <v>584</v>
      </c>
      <c r="H15" s="4">
        <v>402</v>
      </c>
    </row>
    <row r="16" spans="1:15" x14ac:dyDescent="0.2">
      <c r="A16" s="52" t="s">
        <v>2</v>
      </c>
      <c r="B16" s="3" t="s">
        <v>22</v>
      </c>
      <c r="C16" s="4">
        <v>1446</v>
      </c>
      <c r="D16" s="4">
        <v>1344</v>
      </c>
      <c r="E16" s="4">
        <v>1358</v>
      </c>
      <c r="F16" s="4">
        <v>1461</v>
      </c>
      <c r="G16" s="4">
        <v>355</v>
      </c>
      <c r="H16" s="4">
        <v>529</v>
      </c>
    </row>
    <row r="17" spans="1:8" x14ac:dyDescent="0.2">
      <c r="A17" s="52"/>
      <c r="B17" s="3" t="s">
        <v>23</v>
      </c>
      <c r="C17" s="4">
        <v>152</v>
      </c>
      <c r="D17" s="4">
        <v>177</v>
      </c>
      <c r="E17" s="4">
        <v>148</v>
      </c>
      <c r="F17" s="4">
        <v>170</v>
      </c>
      <c r="G17" s="4">
        <v>46</v>
      </c>
      <c r="H17" s="4">
        <v>47</v>
      </c>
    </row>
    <row r="18" spans="1:8" x14ac:dyDescent="0.2">
      <c r="A18" s="52" t="s">
        <v>2</v>
      </c>
      <c r="B18" s="3" t="s">
        <v>24</v>
      </c>
      <c r="C18" s="4">
        <v>545</v>
      </c>
      <c r="D18" s="4">
        <v>565</v>
      </c>
      <c r="E18" s="4">
        <v>783</v>
      </c>
      <c r="F18" s="4">
        <v>578</v>
      </c>
      <c r="G18" s="4">
        <v>182</v>
      </c>
      <c r="H18" s="4">
        <v>184</v>
      </c>
    </row>
    <row r="19" spans="1:8" ht="13.5" thickBot="1" x14ac:dyDescent="0.25">
      <c r="A19" s="52" t="s">
        <v>2</v>
      </c>
      <c r="B19" s="10" t="s">
        <v>15</v>
      </c>
      <c r="C19" s="11">
        <v>898</v>
      </c>
      <c r="D19" s="11">
        <v>893</v>
      </c>
      <c r="E19" s="38">
        <v>862</v>
      </c>
      <c r="F19" s="11">
        <v>918</v>
      </c>
      <c r="G19" s="11">
        <v>245</v>
      </c>
      <c r="H19" s="11">
        <v>190</v>
      </c>
    </row>
    <row r="20" spans="1:8" ht="13.5" thickTop="1" x14ac:dyDescent="0.2">
      <c r="A20" s="52"/>
      <c r="B20" s="16" t="s">
        <v>4</v>
      </c>
      <c r="C20" s="17">
        <v>5122</v>
      </c>
      <c r="D20" s="17">
        <v>4622</v>
      </c>
      <c r="E20" s="17">
        <v>4997</v>
      </c>
      <c r="F20" s="17">
        <v>5188</v>
      </c>
      <c r="G20" s="17">
        <v>1412</v>
      </c>
      <c r="H20" s="17">
        <v>1352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0">
        <f>D20/C20</f>
        <v>0.90238188207731351</v>
      </c>
      <c r="D22" s="51"/>
      <c r="E22" s="50">
        <f>F20/E20</f>
        <v>1.0382229337602562</v>
      </c>
      <c r="F22" s="51"/>
      <c r="G22" s="50">
        <f>H20/G20</f>
        <v>0.95750708215297453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18</v>
      </c>
      <c r="B24" s="3" t="s">
        <v>21</v>
      </c>
      <c r="C24" s="4">
        <v>671</v>
      </c>
      <c r="D24" s="4">
        <v>1339</v>
      </c>
      <c r="E24" s="4">
        <v>651</v>
      </c>
      <c r="F24" s="4">
        <v>822</v>
      </c>
      <c r="G24" s="4">
        <v>176</v>
      </c>
      <c r="H24" s="4">
        <v>184</v>
      </c>
    </row>
    <row r="25" spans="1:8" x14ac:dyDescent="0.2">
      <c r="A25" s="52" t="s">
        <v>3</v>
      </c>
      <c r="B25" s="3" t="s">
        <v>22</v>
      </c>
      <c r="C25" s="4">
        <v>249</v>
      </c>
      <c r="D25" s="4">
        <v>665</v>
      </c>
      <c r="E25" s="4">
        <v>390</v>
      </c>
      <c r="F25" s="4">
        <v>449</v>
      </c>
      <c r="G25" s="4">
        <v>146</v>
      </c>
      <c r="H25" s="4">
        <v>150</v>
      </c>
    </row>
    <row r="26" spans="1:8" x14ac:dyDescent="0.2">
      <c r="A26" s="52"/>
      <c r="B26" s="3" t="s">
        <v>23</v>
      </c>
      <c r="C26" s="4">
        <v>94</v>
      </c>
      <c r="D26" s="4">
        <v>196</v>
      </c>
      <c r="E26" s="4">
        <v>121</v>
      </c>
      <c r="F26" s="4">
        <v>158</v>
      </c>
      <c r="G26" s="4">
        <v>35</v>
      </c>
      <c r="H26" s="4">
        <v>14</v>
      </c>
    </row>
    <row r="27" spans="1:8" x14ac:dyDescent="0.2">
      <c r="A27" s="52" t="s">
        <v>3</v>
      </c>
      <c r="B27" s="3" t="s">
        <v>24</v>
      </c>
      <c r="C27" s="5">
        <v>409</v>
      </c>
      <c r="D27" s="4">
        <v>377</v>
      </c>
      <c r="E27" s="4">
        <v>409</v>
      </c>
      <c r="F27" s="4">
        <v>410</v>
      </c>
      <c r="G27" s="5">
        <v>86</v>
      </c>
      <c r="H27" s="4">
        <v>87</v>
      </c>
    </row>
    <row r="28" spans="1:8" ht="13.5" thickBot="1" x14ac:dyDescent="0.25">
      <c r="A28" s="52" t="s">
        <v>3</v>
      </c>
      <c r="B28" s="10" t="s">
        <v>15</v>
      </c>
      <c r="C28" s="11">
        <v>610</v>
      </c>
      <c r="D28" s="11">
        <v>642</v>
      </c>
      <c r="E28" s="38">
        <v>575</v>
      </c>
      <c r="F28" s="11">
        <v>532</v>
      </c>
      <c r="G28" s="11">
        <v>171</v>
      </c>
      <c r="H28" s="11">
        <v>158</v>
      </c>
    </row>
    <row r="29" spans="1:8" ht="13.5" thickTop="1" x14ac:dyDescent="0.2">
      <c r="A29" s="52"/>
      <c r="B29" s="16" t="s">
        <v>4</v>
      </c>
      <c r="C29" s="17">
        <v>2033</v>
      </c>
      <c r="D29" s="17">
        <v>3219</v>
      </c>
      <c r="E29" s="17">
        <v>2146</v>
      </c>
      <c r="F29" s="17">
        <v>2371</v>
      </c>
      <c r="G29" s="17">
        <v>614</v>
      </c>
      <c r="H29" s="17">
        <v>593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0">
        <f>D29/C29</f>
        <v>1.5833743236596163</v>
      </c>
      <c r="D31" s="51"/>
      <c r="E31" s="50">
        <f>F29/E29</f>
        <v>1.1048462255358806</v>
      </c>
      <c r="F31" s="51"/>
      <c r="G31" s="50">
        <f>H29/G29</f>
        <v>0.96579804560260585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19</v>
      </c>
      <c r="B33" s="3" t="s">
        <v>21</v>
      </c>
      <c r="C33" s="4">
        <v>768</v>
      </c>
      <c r="D33" s="4">
        <v>1048</v>
      </c>
      <c r="E33" s="4">
        <v>776</v>
      </c>
      <c r="F33" s="4">
        <v>704</v>
      </c>
      <c r="G33" s="4">
        <v>176</v>
      </c>
      <c r="H33" s="4">
        <v>210</v>
      </c>
    </row>
    <row r="34" spans="1:8" x14ac:dyDescent="0.2">
      <c r="A34" s="52"/>
      <c r="B34" s="3" t="s">
        <v>22</v>
      </c>
      <c r="C34" s="4">
        <v>283</v>
      </c>
      <c r="D34" s="4">
        <v>350</v>
      </c>
      <c r="E34" s="4">
        <v>259</v>
      </c>
      <c r="F34" s="4">
        <v>267</v>
      </c>
      <c r="G34" s="4">
        <v>71</v>
      </c>
      <c r="H34" s="4">
        <v>77</v>
      </c>
    </row>
    <row r="35" spans="1:8" x14ac:dyDescent="0.2">
      <c r="A35" s="52"/>
      <c r="B35" s="3" t="s">
        <v>23</v>
      </c>
      <c r="C35" s="4">
        <v>73</v>
      </c>
      <c r="D35" s="4">
        <v>91</v>
      </c>
      <c r="E35" s="4">
        <v>57</v>
      </c>
      <c r="F35" s="4">
        <v>51</v>
      </c>
      <c r="G35" s="4">
        <v>22</v>
      </c>
      <c r="H35" s="4">
        <v>34</v>
      </c>
    </row>
    <row r="36" spans="1:8" x14ac:dyDescent="0.2">
      <c r="A36" s="52"/>
      <c r="B36" s="3" t="s">
        <v>24</v>
      </c>
      <c r="C36" s="5">
        <v>339</v>
      </c>
      <c r="D36" s="4">
        <v>341</v>
      </c>
      <c r="E36" s="4">
        <v>371</v>
      </c>
      <c r="F36" s="4">
        <v>393</v>
      </c>
      <c r="G36" s="4">
        <v>91</v>
      </c>
      <c r="H36" s="4">
        <v>70</v>
      </c>
    </row>
    <row r="37" spans="1:8" ht="13.5" thickBot="1" x14ac:dyDescent="0.25">
      <c r="A37" s="52"/>
      <c r="B37" s="10" t="s">
        <v>15</v>
      </c>
      <c r="C37" s="11">
        <v>702</v>
      </c>
      <c r="D37" s="11">
        <v>650</v>
      </c>
      <c r="E37" s="38">
        <v>585</v>
      </c>
      <c r="F37" s="11">
        <v>535</v>
      </c>
      <c r="G37" s="11">
        <v>160</v>
      </c>
      <c r="H37" s="11">
        <v>181</v>
      </c>
    </row>
    <row r="38" spans="1:8" ht="13.5" thickTop="1" x14ac:dyDescent="0.2">
      <c r="A38" s="52"/>
      <c r="B38" s="16" t="s">
        <v>4</v>
      </c>
      <c r="C38" s="17">
        <v>2165</v>
      </c>
      <c r="D38" s="17">
        <v>2480</v>
      </c>
      <c r="E38" s="17">
        <v>2048</v>
      </c>
      <c r="F38" s="17">
        <v>1950</v>
      </c>
      <c r="G38" s="17">
        <v>520</v>
      </c>
      <c r="H38" s="17">
        <v>572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0">
        <f>D38/C38</f>
        <v>1.1454965357967668</v>
      </c>
      <c r="D40" s="51"/>
      <c r="E40" s="50">
        <f>F38/E38</f>
        <v>0.9521484375</v>
      </c>
      <c r="F40" s="51"/>
      <c r="G40" s="50">
        <f>H38/G38</f>
        <v>1.1000000000000001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6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selection activeCell="A16" sqref="A1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25</v>
      </c>
      <c r="B3" s="36"/>
    </row>
    <row r="4" spans="1:11" x14ac:dyDescent="0.2">
      <c r="A4" s="35" t="s">
        <v>29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30</v>
      </c>
      <c r="D6" s="31" t="s">
        <v>31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2">
        <v>2028</v>
      </c>
      <c r="D7" s="42">
        <v>1939</v>
      </c>
      <c r="E7" s="30"/>
      <c r="F7" s="23">
        <f>(D7-C7)/C7</f>
        <v>-4.3885601577909272E-2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20</v>
      </c>
      <c r="B9" s="25" t="s">
        <v>4</v>
      </c>
      <c r="C9" s="39">
        <v>4179</v>
      </c>
      <c r="D9" s="43">
        <v>4484</v>
      </c>
      <c r="E9" s="30"/>
      <c r="F9" s="26">
        <f>(D9-C9)/C9</f>
        <v>7.2983967456329263E-2</v>
      </c>
    </row>
    <row r="10" spans="1:11" ht="14.45" customHeight="1" x14ac:dyDescent="0.2">
      <c r="A10" s="34"/>
      <c r="B10" s="14"/>
      <c r="C10" s="40"/>
      <c r="D10" s="44"/>
      <c r="E10" s="21"/>
      <c r="F10" s="22"/>
      <c r="H10" s="2"/>
    </row>
    <row r="11" spans="1:11" ht="27" customHeight="1" x14ac:dyDescent="0.2">
      <c r="A11" s="33" t="s">
        <v>18</v>
      </c>
      <c r="B11" s="25" t="s">
        <v>4</v>
      </c>
      <c r="C11" s="39">
        <v>4438</v>
      </c>
      <c r="D11" s="43">
        <v>3035</v>
      </c>
      <c r="E11" s="30"/>
      <c r="F11" s="26">
        <f>(D11-C11)/C11</f>
        <v>-0.31613339342045965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19</v>
      </c>
      <c r="B13" s="25" t="s">
        <v>4</v>
      </c>
      <c r="C13" s="39">
        <v>2967</v>
      </c>
      <c r="D13" s="43">
        <v>2577</v>
      </c>
      <c r="E13" s="30"/>
      <c r="F13" s="26">
        <f>(D13-C13)/C13</f>
        <v>-0.13144590495449948</v>
      </c>
      <c r="K13" s="1"/>
    </row>
    <row r="14" spans="1:11" x14ac:dyDescent="0.2">
      <c r="C14" s="2"/>
      <c r="D14" s="2"/>
      <c r="E14" s="15"/>
    </row>
    <row r="16" spans="1:11" x14ac:dyDescent="0.2">
      <c r="A16" s="56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25</v>
      </c>
      <c r="B3" s="36"/>
    </row>
    <row r="4" spans="1:19" x14ac:dyDescent="0.2">
      <c r="A4" s="35" t="s">
        <v>32</v>
      </c>
    </row>
    <row r="6" spans="1:19" ht="20.25" customHeight="1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43555</v>
      </c>
      <c r="O6" s="7" t="s">
        <v>0</v>
      </c>
    </row>
    <row r="7" spans="1:19" ht="13.9" customHeight="1" x14ac:dyDescent="0.2">
      <c r="A7" s="53" t="s">
        <v>17</v>
      </c>
      <c r="B7" s="3" t="s">
        <v>21</v>
      </c>
      <c r="C7" s="5">
        <v>1</v>
      </c>
      <c r="D7" s="3">
        <v>1</v>
      </c>
      <c r="E7" s="3">
        <v>10</v>
      </c>
      <c r="F7" s="3">
        <v>2</v>
      </c>
      <c r="G7" s="3">
        <v>8</v>
      </c>
      <c r="H7" s="3">
        <v>22</v>
      </c>
      <c r="I7" s="3">
        <v>60</v>
      </c>
      <c r="J7" s="3">
        <v>192</v>
      </c>
      <c r="K7" s="4">
        <v>259</v>
      </c>
      <c r="L7" s="4">
        <v>376</v>
      </c>
      <c r="M7" s="4">
        <v>436</v>
      </c>
      <c r="N7" s="4">
        <v>93</v>
      </c>
      <c r="O7" s="4">
        <v>1460</v>
      </c>
    </row>
    <row r="8" spans="1:19" x14ac:dyDescent="0.2">
      <c r="A8" s="54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</v>
      </c>
      <c r="L8" s="5">
        <v>32</v>
      </c>
      <c r="M8" s="4">
        <v>216</v>
      </c>
      <c r="N8" s="4">
        <v>42</v>
      </c>
      <c r="O8" s="4">
        <v>293</v>
      </c>
    </row>
    <row r="9" spans="1:19" x14ac:dyDescent="0.2">
      <c r="A9" s="54"/>
      <c r="B9" s="46" t="s">
        <v>23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10</v>
      </c>
      <c r="M9" s="47">
        <v>84</v>
      </c>
      <c r="N9" s="47">
        <v>12</v>
      </c>
      <c r="O9" s="47">
        <v>106</v>
      </c>
    </row>
    <row r="10" spans="1:19" ht="13.5" thickBot="1" x14ac:dyDescent="0.25">
      <c r="A10" s="54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4</v>
      </c>
      <c r="M10" s="11">
        <v>34</v>
      </c>
      <c r="N10" s="11">
        <v>42</v>
      </c>
      <c r="O10" s="11">
        <v>80</v>
      </c>
      <c r="R10" s="2"/>
      <c r="S10" s="2"/>
    </row>
    <row r="11" spans="1:19" ht="13.5" thickTop="1" x14ac:dyDescent="0.2">
      <c r="A11" s="54"/>
      <c r="B11" s="16" t="s">
        <v>13</v>
      </c>
      <c r="C11" s="16">
        <v>1</v>
      </c>
      <c r="D11" s="16">
        <v>1</v>
      </c>
      <c r="E11" s="16">
        <v>10</v>
      </c>
      <c r="F11" s="16">
        <v>2</v>
      </c>
      <c r="G11" s="16">
        <v>8</v>
      </c>
      <c r="H11" s="16">
        <v>22</v>
      </c>
      <c r="I11" s="16">
        <v>60</v>
      </c>
      <c r="J11" s="16">
        <v>192</v>
      </c>
      <c r="K11" s="19">
        <v>262</v>
      </c>
      <c r="L11" s="19">
        <v>422</v>
      </c>
      <c r="M11" s="19">
        <v>770</v>
      </c>
      <c r="N11" s="19">
        <v>189</v>
      </c>
      <c r="O11" s="19">
        <v>1939</v>
      </c>
      <c r="R11" s="2"/>
      <c r="S11" s="2"/>
    </row>
    <row r="12" spans="1:19" x14ac:dyDescent="0.2">
      <c r="A12" s="55"/>
      <c r="B12" s="18" t="s">
        <v>14</v>
      </c>
      <c r="C12" s="20">
        <v>5.1572975760701405E-4</v>
      </c>
      <c r="D12" s="20">
        <v>5.1572975760701405E-4</v>
      </c>
      <c r="E12" s="20">
        <v>5.1572975760701403E-3</v>
      </c>
      <c r="F12" s="20">
        <v>1.0314595152140301E-3</v>
      </c>
      <c r="G12" s="20">
        <v>4.1258380608561098E-3</v>
      </c>
      <c r="H12" s="20">
        <v>1.13460546673543E-2</v>
      </c>
      <c r="I12" s="20">
        <v>3.0943785456420798E-2</v>
      </c>
      <c r="J12" s="20">
        <v>9.9020113460546705E-2</v>
      </c>
      <c r="K12" s="20">
        <v>0.135121196493038</v>
      </c>
      <c r="L12" s="20">
        <v>0.21763795771016001</v>
      </c>
      <c r="M12" s="20">
        <v>0.39711191335740098</v>
      </c>
      <c r="N12" s="20">
        <v>9.7472924187725601E-2</v>
      </c>
      <c r="O12" s="20">
        <v>1</v>
      </c>
    </row>
    <row r="14" spans="1:19" ht="12.75" customHeight="1" x14ac:dyDescent="0.2">
      <c r="A14" s="53" t="s">
        <v>20</v>
      </c>
      <c r="B14" s="3" t="s">
        <v>21</v>
      </c>
      <c r="C14" s="4">
        <v>5</v>
      </c>
      <c r="D14" s="4">
        <v>8</v>
      </c>
      <c r="E14" s="4">
        <v>3</v>
      </c>
      <c r="F14" s="4">
        <v>7</v>
      </c>
      <c r="G14" s="4">
        <v>34</v>
      </c>
      <c r="H14" s="4">
        <v>62</v>
      </c>
      <c r="I14" s="4">
        <v>145</v>
      </c>
      <c r="J14" s="4">
        <v>259</v>
      </c>
      <c r="K14" s="4">
        <v>472</v>
      </c>
      <c r="L14" s="4">
        <v>648</v>
      </c>
      <c r="M14" s="4">
        <v>1256</v>
      </c>
      <c r="N14" s="4">
        <v>578</v>
      </c>
      <c r="O14" s="4">
        <v>3477</v>
      </c>
    </row>
    <row r="15" spans="1:19" x14ac:dyDescent="0.2">
      <c r="A15" s="54"/>
      <c r="B15" s="3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11</v>
      </c>
      <c r="L15" s="4">
        <v>94</v>
      </c>
      <c r="M15" s="4">
        <v>199</v>
      </c>
      <c r="N15" s="4">
        <v>53</v>
      </c>
      <c r="O15" s="4">
        <v>358</v>
      </c>
    </row>
    <row r="16" spans="1:19" x14ac:dyDescent="0.2">
      <c r="A16" s="54"/>
      <c r="B16" s="3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9</v>
      </c>
      <c r="L16" s="4">
        <v>38</v>
      </c>
      <c r="M16" s="4">
        <v>122</v>
      </c>
      <c r="N16" s="4">
        <v>45</v>
      </c>
      <c r="O16" s="4">
        <v>214</v>
      </c>
    </row>
    <row r="17" spans="1:15" x14ac:dyDescent="0.2">
      <c r="A17" s="54"/>
      <c r="B17" s="3" t="s">
        <v>24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1</v>
      </c>
      <c r="J17" s="5">
        <v>0</v>
      </c>
      <c r="K17" s="4">
        <v>2</v>
      </c>
      <c r="L17" s="4">
        <v>2</v>
      </c>
      <c r="M17" s="4">
        <v>196</v>
      </c>
      <c r="N17" s="4">
        <v>75</v>
      </c>
      <c r="O17" s="4">
        <v>279</v>
      </c>
    </row>
    <row r="18" spans="1:15" ht="13.5" thickBot="1" x14ac:dyDescent="0.25">
      <c r="A18" s="54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2</v>
      </c>
      <c r="K18" s="38">
        <v>6</v>
      </c>
      <c r="L18" s="11">
        <v>5</v>
      </c>
      <c r="M18" s="11">
        <v>29</v>
      </c>
      <c r="N18" s="11">
        <v>114</v>
      </c>
      <c r="O18" s="11">
        <v>156</v>
      </c>
    </row>
    <row r="19" spans="1:15" ht="13.5" thickTop="1" x14ac:dyDescent="0.2">
      <c r="A19" s="54"/>
      <c r="B19" s="16" t="s">
        <v>13</v>
      </c>
      <c r="C19" s="16">
        <v>6</v>
      </c>
      <c r="D19" s="16">
        <v>8</v>
      </c>
      <c r="E19" s="16">
        <v>3</v>
      </c>
      <c r="F19" s="16">
        <v>7</v>
      </c>
      <c r="G19" s="16">
        <v>34</v>
      </c>
      <c r="H19" s="16">
        <v>64</v>
      </c>
      <c r="I19" s="16">
        <v>146</v>
      </c>
      <c r="J19" s="16">
        <v>262</v>
      </c>
      <c r="K19" s="19">
        <v>500</v>
      </c>
      <c r="L19" s="19">
        <v>787</v>
      </c>
      <c r="M19" s="19">
        <v>1802</v>
      </c>
      <c r="N19" s="19">
        <v>865</v>
      </c>
      <c r="O19" s="19">
        <v>4484</v>
      </c>
    </row>
    <row r="20" spans="1:15" x14ac:dyDescent="0.2">
      <c r="A20" s="55"/>
      <c r="B20" s="18" t="s">
        <v>14</v>
      </c>
      <c r="C20" s="20">
        <v>1.33809099018733E-3</v>
      </c>
      <c r="D20" s="20">
        <v>1.7841213202497801E-3</v>
      </c>
      <c r="E20" s="20">
        <v>6.6904549509366599E-4</v>
      </c>
      <c r="F20" s="20">
        <v>1.5611061552185501E-3</v>
      </c>
      <c r="G20" s="20">
        <v>7.5825156110615501E-3</v>
      </c>
      <c r="H20" s="20">
        <v>1.4272970561998201E-2</v>
      </c>
      <c r="I20" s="20">
        <v>3.25602140945584E-2</v>
      </c>
      <c r="J20" s="20">
        <v>5.8429973238180201E-2</v>
      </c>
      <c r="K20" s="20">
        <v>0.11150758251561101</v>
      </c>
      <c r="L20" s="20">
        <v>0.17551293487957201</v>
      </c>
      <c r="M20" s="20">
        <v>0.40187332738626202</v>
      </c>
      <c r="N20" s="20">
        <v>0.192908117752007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18</v>
      </c>
      <c r="B22" s="3" t="s">
        <v>21</v>
      </c>
      <c r="C22" s="4">
        <v>15</v>
      </c>
      <c r="D22" s="4">
        <v>17</v>
      </c>
      <c r="E22" s="4">
        <v>30</v>
      </c>
      <c r="F22" s="4">
        <v>66</v>
      </c>
      <c r="G22" s="4">
        <v>118</v>
      </c>
      <c r="H22" s="4">
        <v>260</v>
      </c>
      <c r="I22" s="4">
        <v>258</v>
      </c>
      <c r="J22" s="4">
        <v>267</v>
      </c>
      <c r="K22" s="4">
        <v>354</v>
      </c>
      <c r="L22" s="4">
        <v>378</v>
      </c>
      <c r="M22" s="4">
        <v>475</v>
      </c>
      <c r="N22" s="4">
        <v>168</v>
      </c>
      <c r="O22" s="4">
        <v>2406</v>
      </c>
    </row>
    <row r="23" spans="1:15" x14ac:dyDescent="0.2">
      <c r="A23" s="54"/>
      <c r="B23" s="3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4">
        <v>42</v>
      </c>
      <c r="L23" s="4">
        <v>54</v>
      </c>
      <c r="M23" s="4">
        <v>114</v>
      </c>
      <c r="N23" s="4">
        <v>50</v>
      </c>
      <c r="O23" s="4">
        <v>261</v>
      </c>
    </row>
    <row r="24" spans="1:15" x14ac:dyDescent="0.2">
      <c r="A24" s="54"/>
      <c r="B24" s="3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4">
        <v>17</v>
      </c>
      <c r="L24" s="4">
        <v>22</v>
      </c>
      <c r="M24" s="4">
        <v>89</v>
      </c>
      <c r="N24" s="4">
        <v>34</v>
      </c>
      <c r="O24" s="4">
        <v>162</v>
      </c>
    </row>
    <row r="25" spans="1:15" x14ac:dyDescent="0.2">
      <c r="A25" s="54"/>
      <c r="B25" s="3" t="s">
        <v>24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1</v>
      </c>
      <c r="L25" s="4">
        <v>5</v>
      </c>
      <c r="M25" s="4">
        <v>32</v>
      </c>
      <c r="N25" s="4">
        <v>25</v>
      </c>
      <c r="O25" s="4">
        <v>66</v>
      </c>
    </row>
    <row r="26" spans="1:15" ht="13.5" thickBot="1" x14ac:dyDescent="0.25">
      <c r="A26" s="54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1</v>
      </c>
      <c r="I26" s="38">
        <v>1</v>
      </c>
      <c r="J26" s="38">
        <v>1</v>
      </c>
      <c r="K26" s="11">
        <v>1</v>
      </c>
      <c r="L26" s="11">
        <v>6</v>
      </c>
      <c r="M26" s="11">
        <v>42</v>
      </c>
      <c r="N26" s="11">
        <v>88</v>
      </c>
      <c r="O26" s="11">
        <v>140</v>
      </c>
    </row>
    <row r="27" spans="1:15" ht="13.5" thickTop="1" x14ac:dyDescent="0.2">
      <c r="A27" s="54"/>
      <c r="B27" s="16" t="s">
        <v>13</v>
      </c>
      <c r="C27" s="16">
        <v>16</v>
      </c>
      <c r="D27" s="16">
        <v>17</v>
      </c>
      <c r="E27" s="16">
        <v>30</v>
      </c>
      <c r="F27" s="16">
        <v>66</v>
      </c>
      <c r="G27" s="16">
        <v>118</v>
      </c>
      <c r="H27" s="16">
        <v>261</v>
      </c>
      <c r="I27" s="16">
        <v>260</v>
      </c>
      <c r="J27" s="16">
        <v>270</v>
      </c>
      <c r="K27" s="19">
        <v>415</v>
      </c>
      <c r="L27" s="19">
        <v>465</v>
      </c>
      <c r="M27" s="19">
        <v>752</v>
      </c>
      <c r="N27" s="19">
        <v>365</v>
      </c>
      <c r="O27" s="19">
        <v>3035</v>
      </c>
    </row>
    <row r="28" spans="1:15" x14ac:dyDescent="0.2">
      <c r="A28" s="55"/>
      <c r="B28" s="18" t="s">
        <v>14</v>
      </c>
      <c r="C28" s="20">
        <v>5.2718286655683696E-3</v>
      </c>
      <c r="D28" s="20">
        <v>5.6013179571663902E-3</v>
      </c>
      <c r="E28" s="20">
        <v>9.8846787479406895E-3</v>
      </c>
      <c r="F28" s="20">
        <v>2.1746293245469499E-2</v>
      </c>
      <c r="G28" s="20">
        <v>3.8879736408566699E-2</v>
      </c>
      <c r="H28" s="20">
        <v>8.5996705107084001E-2</v>
      </c>
      <c r="I28" s="20">
        <v>8.5667215815486003E-2</v>
      </c>
      <c r="J28" s="20">
        <v>8.8962108731466205E-2</v>
      </c>
      <c r="K28" s="20">
        <v>0.13673805601318001</v>
      </c>
      <c r="L28" s="20">
        <v>0.15321252059308099</v>
      </c>
      <c r="M28" s="20">
        <v>0.24777594728171301</v>
      </c>
      <c r="N28" s="20">
        <v>0.120263591433278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19</v>
      </c>
      <c r="B30" s="3" t="s">
        <v>21</v>
      </c>
      <c r="C30" s="4">
        <v>9</v>
      </c>
      <c r="D30" s="4">
        <v>8</v>
      </c>
      <c r="E30" s="4">
        <v>19</v>
      </c>
      <c r="F30" s="4">
        <v>25</v>
      </c>
      <c r="G30" s="4">
        <v>40</v>
      </c>
      <c r="H30" s="4">
        <v>124</v>
      </c>
      <c r="I30" s="4">
        <v>145</v>
      </c>
      <c r="J30" s="4">
        <v>175</v>
      </c>
      <c r="K30" s="4">
        <v>342</v>
      </c>
      <c r="L30" s="4">
        <v>376</v>
      </c>
      <c r="M30" s="4">
        <v>510</v>
      </c>
      <c r="N30" s="4">
        <v>173</v>
      </c>
      <c r="O30" s="4">
        <v>1946</v>
      </c>
    </row>
    <row r="31" spans="1:15" x14ac:dyDescent="0.2">
      <c r="A31" s="54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27</v>
      </c>
      <c r="L31" s="4">
        <v>41</v>
      </c>
      <c r="M31" s="4">
        <v>113</v>
      </c>
      <c r="N31" s="4">
        <v>71</v>
      </c>
      <c r="O31" s="4">
        <v>252</v>
      </c>
    </row>
    <row r="32" spans="1:15" x14ac:dyDescent="0.2">
      <c r="A32" s="54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4">
        <v>10</v>
      </c>
      <c r="M32" s="4">
        <v>38</v>
      </c>
      <c r="N32" s="4">
        <v>22</v>
      </c>
      <c r="O32" s="4">
        <v>71</v>
      </c>
    </row>
    <row r="33" spans="1:15" x14ac:dyDescent="0.2">
      <c r="A33" s="54"/>
      <c r="B33" s="3" t="s">
        <v>24</v>
      </c>
      <c r="C33" s="5">
        <v>7</v>
      </c>
      <c r="D33" s="5">
        <v>0</v>
      </c>
      <c r="E33" s="5">
        <v>0</v>
      </c>
      <c r="F33" s="5">
        <v>1</v>
      </c>
      <c r="G33" s="5">
        <v>0</v>
      </c>
      <c r="H33" s="5">
        <v>3</v>
      </c>
      <c r="I33" s="5">
        <v>0</v>
      </c>
      <c r="J33" s="5">
        <v>2</v>
      </c>
      <c r="K33" s="5">
        <v>3</v>
      </c>
      <c r="L33" s="4">
        <v>6</v>
      </c>
      <c r="M33" s="4">
        <v>38</v>
      </c>
      <c r="N33" s="4">
        <v>32</v>
      </c>
      <c r="O33" s="4">
        <v>92</v>
      </c>
    </row>
    <row r="34" spans="1:15" ht="13.5" thickBot="1" x14ac:dyDescent="0.25">
      <c r="A34" s="54"/>
      <c r="B34" s="10" t="s">
        <v>15</v>
      </c>
      <c r="C34" s="38">
        <v>1</v>
      </c>
      <c r="D34" s="38">
        <v>0</v>
      </c>
      <c r="E34" s="38">
        <v>0</v>
      </c>
      <c r="F34" s="38">
        <v>1</v>
      </c>
      <c r="G34" s="38">
        <v>0</v>
      </c>
      <c r="H34" s="38">
        <v>1</v>
      </c>
      <c r="I34" s="38">
        <v>3</v>
      </c>
      <c r="J34" s="38">
        <v>2</v>
      </c>
      <c r="K34" s="38">
        <v>7</v>
      </c>
      <c r="L34" s="11">
        <v>31</v>
      </c>
      <c r="M34" s="11">
        <v>51</v>
      </c>
      <c r="N34" s="11">
        <v>119</v>
      </c>
      <c r="O34" s="11">
        <v>216</v>
      </c>
    </row>
    <row r="35" spans="1:15" ht="13.5" thickTop="1" x14ac:dyDescent="0.2">
      <c r="A35" s="54"/>
      <c r="B35" s="16" t="s">
        <v>13</v>
      </c>
      <c r="C35" s="16">
        <v>17</v>
      </c>
      <c r="D35" s="16">
        <v>8</v>
      </c>
      <c r="E35" s="16">
        <v>19</v>
      </c>
      <c r="F35" s="16">
        <v>27</v>
      </c>
      <c r="G35" s="16">
        <v>40</v>
      </c>
      <c r="H35" s="16">
        <v>128</v>
      </c>
      <c r="I35" s="16">
        <v>148</v>
      </c>
      <c r="J35" s="16">
        <v>179</v>
      </c>
      <c r="K35" s="19">
        <v>380</v>
      </c>
      <c r="L35" s="19">
        <v>464</v>
      </c>
      <c r="M35" s="19">
        <v>750</v>
      </c>
      <c r="N35" s="19">
        <v>417</v>
      </c>
      <c r="O35" s="19">
        <v>2577</v>
      </c>
    </row>
    <row r="36" spans="1:15" x14ac:dyDescent="0.2">
      <c r="A36" s="55"/>
      <c r="B36" s="18" t="s">
        <v>14</v>
      </c>
      <c r="C36" s="20">
        <v>6.5968180054326699E-3</v>
      </c>
      <c r="D36" s="20">
        <v>3.1043849437330201E-3</v>
      </c>
      <c r="E36" s="20">
        <v>7.3729142413659302E-3</v>
      </c>
      <c r="F36" s="20">
        <v>1.0477299185098999E-2</v>
      </c>
      <c r="G36" s="20">
        <v>1.5521924718665101E-2</v>
      </c>
      <c r="H36" s="20">
        <v>4.9670159099728398E-2</v>
      </c>
      <c r="I36" s="20">
        <v>5.7431121459060902E-2</v>
      </c>
      <c r="J36" s="20">
        <v>6.9460613116026401E-2</v>
      </c>
      <c r="K36" s="20">
        <v>0.14745828482731901</v>
      </c>
      <c r="L36" s="20">
        <v>0.180054326736515</v>
      </c>
      <c r="M36" s="20">
        <v>0.29103608847497098</v>
      </c>
      <c r="N36" s="20">
        <v>0.161816065192084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6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6213F2-E8B2-4CF5-8FAE-3A425963E7FE}"/>
</file>

<file path=customXml/itemProps2.xml><?xml version="1.0" encoding="utf-8"?>
<ds:datastoreItem xmlns:ds="http://schemas.openxmlformats.org/officeDocument/2006/customXml" ds:itemID="{748E9543-E488-4D1F-B41B-F9B08A8B9779}"/>
</file>

<file path=customXml/itemProps3.xml><?xml version="1.0" encoding="utf-8"?>
<ds:datastoreItem xmlns:ds="http://schemas.openxmlformats.org/officeDocument/2006/customXml" ds:itemID="{E67363DB-BB25-41A6-A333-9A6ED8393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