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SICID'!$A$1:$H$41</definedName>
    <definedName name="_xlnm.Print_Area" localSheetId="2">'Stratigrafia pendenti SICID'!$A$1:$O$37</definedName>
    <definedName name="_xlnm.Print_Area" localSheetId="1">'Variazione pendenti SICID'!$A$1:$G$17</definedName>
    <definedName name="_xlnm.Print_Titles" localSheetId="0">'Flussi SICID'!$6:$6</definedName>
    <definedName name="_xlnm.Print_Titles" localSheetId="2">'Stratigrafia pendenti SICID'!$6:$6</definedName>
  </definedNames>
  <calcPr calcId="162913"/>
</workbook>
</file>

<file path=xl/calcChain.xml><?xml version="1.0" encoding="utf-8"?>
<calcChain xmlns="http://schemas.openxmlformats.org/spreadsheetml/2006/main">
  <c r="F9" i="7" l="1"/>
  <c r="F11" i="7"/>
  <c r="F13" i="7" l="1"/>
  <c r="G31" i="6" l="1"/>
  <c r="E31" i="6"/>
  <c r="C31" i="6"/>
  <c r="G22" i="6"/>
  <c r="E22" i="6"/>
  <c r="C22" i="6"/>
  <c r="F7" i="7" l="1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<sst xmlns="http://schemas.openxmlformats.org/spreadsheetml/2006/main" count="112" uniqueCount="40">
  <si>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</si>
  <si>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</si>
  <si>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</si>
  <si>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</si>
  <si>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</si>
  <si>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</si>
  <si>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</si>
  <si>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</si>
  <si>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</si>
  <si>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</si>
  <si>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</si>
  <si>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</si>
  <si>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</si>
  <si>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</si>
  <si>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</si>
  <si>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</si>
  <si>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Campobasso</t>
  </si>
  <si>
    <t>Corte d'Appello di Campobasso</t>
  </si>
  <si>
    <t>Tribunale Ordinario di Isernia</t>
  </si>
  <si>
    <t>Tribunale Ordinario di Larino</t>
  </si>
  <si>
    <t>Tribunale Ordinario di Campobasso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</si>
  <si>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</si>
  <si>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</si>
  <si>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</si>
  <si>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</si>
  <si>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</si>
  <si>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</si>
  <si>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</si>
  <si>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Pendenti al 31/12/2016</t>
  </si>
  <si>
    <t>Fino al 2008</t>
  </si>
  <si>
    <t>Iscritti 2018</t>
  </si>
  <si>
    <t>Definiti 2018</t>
  </si>
  <si>
    <t>Anni 2017 - 2019</t>
  </si>
  <si>
    <t>Iscritti 2019</t>
  </si>
  <si>
    <t>Definiti 2019</t>
  </si>
  <si>
    <t>Pendenti al 31/12/2019</t>
  </si>
  <si>
    <t>Pendenti al 31 dicembre 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</si>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</sst>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2" fillId="0" borderId="0"/>
    <xf numFmtId="0" fontId="7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0" xfId="2" applyFont="1" applyFill="1"/>
    <xf numFmtId="0" fontId="11" fillId="0" borderId="0" xfId="0" applyFont="1"/>
    <xf numFmtId="0" fontId="13" fillId="0" borderId="1" xfId="0" applyFont="1" applyBorder="1" applyAlignment="1">
      <alignment horizontal="right" vertical="center" wrapText="1"/>
    </xf>
    <xf numFmtId="0" fontId="14" fillId="0" borderId="0" xfId="3" applyFont="1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5" fillId="0" borderId="0" xfId="3" applyFont="1" applyAlignment="1"/>
  </cellXfs>
  <cellStyles count="4">
    <cellStyle name="Normale" xfId="0" builtinId="0"/>
    <cellStyle name="Normale 2 2 9" xfId="3"/>
    <cellStyle name="Normale 3" xfId="2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tabSelected="1" zoomScaleNormal="100" workbookViewId="0">
      <selection activeCell="A3" sqref="A3"/>
    </sheetView>
  </sheetViews>
  <sheetFormatPr defaultColWidth="9.125" defaultRowHeight="12.75" x14ac:dyDescent="0.2"/>
  <cols>
    <col min="1" max="1" width="19.375" style="13" customWidth="1"/>
    <col min="2" max="2" width="28.7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2.25" style="1" customWidth="1"/>
    <col min="11" max="14" width="9.125" style="1"/>
    <col min="15" max="16" width="11" style="1" customWidth="1"/>
    <col min="17" max="16384" width="9.125" style="1"/>
  </cols>
  <sheetData>
    <row r="1" spans="1:18" ht="15.75" x14ac:dyDescent="0.25">
      <c r="A1" s="8" t="s">
        <v>16</v>
      </c>
    </row>
    <row r="2" spans="1:18" ht="15" x14ac:dyDescent="0.25">
      <c r="A2" s="9" t="s">
        <v>7</v>
      </c>
    </row>
    <row r="3" spans="1:18" x14ac:dyDescent="0.2">
      <c r="A3" s="35" t="s">
        <v>25</v>
      </c>
      <c r="B3" s="36"/>
    </row>
    <row r="4" spans="1:18" x14ac:dyDescent="0.2">
      <c r="A4" s="50" t="s">
        <v>32</v>
      </c>
      <c r="B4" s="36"/>
      <c r="E4" s="51"/>
      <c r="F4" s="51"/>
    </row>
    <row r="5" spans="1:18" x14ac:dyDescent="0.2">
      <c r="E5" s="51"/>
      <c r="F5" s="51"/>
    </row>
    <row r="6" spans="1:18" ht="25.5" x14ac:dyDescent="0.2">
      <c r="A6" s="6" t="s">
        <v>1</v>
      </c>
      <c r="B6" s="6" t="s">
        <v>12</v>
      </c>
      <c r="C6" s="7" t="s">
        <v>26</v>
      </c>
      <c r="D6" s="7" t="s">
        <v>27</v>
      </c>
      <c r="E6" s="52" t="s">
        <v>30</v>
      </c>
      <c r="F6" s="52" t="s">
        <v>31</v>
      </c>
      <c r="G6" s="7" t="s">
        <v>33</v>
      </c>
      <c r="H6" s="7" t="s">
        <v>34</v>
      </c>
    </row>
    <row r="7" spans="1:18" ht="12.75" customHeight="1" x14ac:dyDescent="0.2">
      <c r="A7" s="56" t="s">
        <v>17</v>
      </c>
      <c r="B7" s="3" t="s">
        <v>21</v>
      </c>
      <c r="C7" s="4">
        <v>522</v>
      </c>
      <c r="D7" s="4">
        <v>518</v>
      </c>
      <c r="E7" s="4">
        <v>481</v>
      </c>
      <c r="F7" s="4">
        <v>488</v>
      </c>
      <c r="G7" s="4">
        <v>416</v>
      </c>
      <c r="H7" s="4">
        <v>498</v>
      </c>
      <c r="N7" s="2"/>
      <c r="O7" s="2"/>
      <c r="P7" s="2"/>
      <c r="Q7" s="2"/>
      <c r="R7" s="2"/>
    </row>
    <row r="8" spans="1:18" ht="12.75" customHeight="1" x14ac:dyDescent="0.2">
      <c r="A8" s="56"/>
      <c r="B8" s="3" t="s">
        <v>22</v>
      </c>
      <c r="C8" s="4">
        <v>226</v>
      </c>
      <c r="D8" s="4">
        <v>230</v>
      </c>
      <c r="E8" s="4">
        <v>233</v>
      </c>
      <c r="F8" s="4">
        <v>218</v>
      </c>
      <c r="G8" s="4">
        <v>154</v>
      </c>
      <c r="H8" s="4">
        <v>238</v>
      </c>
      <c r="N8" s="2"/>
      <c r="O8" s="2"/>
      <c r="P8" s="2"/>
      <c r="Q8" s="2"/>
      <c r="R8" s="2"/>
    </row>
    <row r="9" spans="1:18" ht="12.75" customHeight="1" x14ac:dyDescent="0.2">
      <c r="A9" s="56"/>
      <c r="B9" s="46" t="s">
        <v>23</v>
      </c>
      <c r="C9" s="47">
        <v>104</v>
      </c>
      <c r="D9" s="47">
        <v>89</v>
      </c>
      <c r="E9" s="47">
        <v>111</v>
      </c>
      <c r="F9" s="47">
        <v>100</v>
      </c>
      <c r="G9" s="47">
        <v>82</v>
      </c>
      <c r="H9" s="47">
        <v>116</v>
      </c>
      <c r="N9" s="2"/>
      <c r="O9" s="2"/>
      <c r="P9" s="2"/>
      <c r="Q9" s="2"/>
      <c r="R9" s="2"/>
    </row>
    <row r="10" spans="1:18" ht="12.75" customHeight="1" thickBot="1" x14ac:dyDescent="0.25">
      <c r="A10" s="56"/>
      <c r="B10" s="10" t="s">
        <v>24</v>
      </c>
      <c r="C10" s="11">
        <v>169</v>
      </c>
      <c r="D10" s="11">
        <v>186</v>
      </c>
      <c r="E10" s="38">
        <v>193</v>
      </c>
      <c r="F10" s="11">
        <v>208</v>
      </c>
      <c r="G10" s="11">
        <v>248</v>
      </c>
      <c r="H10" s="11">
        <v>240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56"/>
      <c r="B11" s="16" t="s">
        <v>4</v>
      </c>
      <c r="C11" s="17">
        <v>1021</v>
      </c>
      <c r="D11" s="17">
        <v>1023</v>
      </c>
      <c r="E11" s="17">
        <v>1018</v>
      </c>
      <c r="F11" s="17">
        <v>1014</v>
      </c>
      <c r="G11" s="17">
        <v>900</v>
      </c>
      <c r="H11" s="17">
        <v>1092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7"/>
      <c r="B13" s="18" t="s">
        <v>10</v>
      </c>
      <c r="C13" s="54">
        <f>D11/C11</f>
        <v>1.0019588638589618</v>
      </c>
      <c r="D13" s="55"/>
      <c r="E13" s="54">
        <f>F11/E11</f>
        <v>0.99607072691552068</v>
      </c>
      <c r="F13" s="55"/>
      <c r="G13" s="54">
        <f>H11/G11</f>
        <v>1.2133333333333334</v>
      </c>
      <c r="H13" s="55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56" t="s">
        <v>20</v>
      </c>
      <c r="B15" s="3" t="s">
        <v>21</v>
      </c>
      <c r="C15" s="4">
        <v>2082</v>
      </c>
      <c r="D15" s="4">
        <v>1643</v>
      </c>
      <c r="E15" s="4">
        <v>1846</v>
      </c>
      <c r="F15" s="4">
        <v>2061</v>
      </c>
      <c r="G15" s="4">
        <v>1994</v>
      </c>
      <c r="H15" s="4">
        <v>2041</v>
      </c>
      <c r="N15" s="2"/>
      <c r="O15" s="2"/>
      <c r="P15" s="2"/>
      <c r="Q15" s="2"/>
      <c r="R15" s="2"/>
    </row>
    <row r="16" spans="1:18" x14ac:dyDescent="0.2">
      <c r="A16" s="56" t="s">
        <v>2</v>
      </c>
      <c r="B16" s="3" t="s">
        <v>22</v>
      </c>
      <c r="C16" s="4">
        <v>1432</v>
      </c>
      <c r="D16" s="4">
        <v>1330</v>
      </c>
      <c r="E16" s="4">
        <v>1351</v>
      </c>
      <c r="F16" s="4">
        <v>1444</v>
      </c>
      <c r="G16" s="4">
        <v>1638</v>
      </c>
      <c r="H16" s="4">
        <v>1728</v>
      </c>
      <c r="N16" s="2"/>
      <c r="O16" s="2"/>
      <c r="P16" s="2"/>
      <c r="Q16" s="2"/>
      <c r="R16" s="2"/>
    </row>
    <row r="17" spans="1:18" x14ac:dyDescent="0.2">
      <c r="A17" s="56"/>
      <c r="B17" s="3" t="s">
        <v>23</v>
      </c>
      <c r="C17" s="4">
        <v>165</v>
      </c>
      <c r="D17" s="4">
        <v>191</v>
      </c>
      <c r="E17" s="4">
        <v>155</v>
      </c>
      <c r="F17" s="4">
        <v>187</v>
      </c>
      <c r="G17" s="4">
        <v>144</v>
      </c>
      <c r="H17" s="4">
        <v>217</v>
      </c>
      <c r="N17" s="2"/>
      <c r="O17" s="2"/>
      <c r="P17" s="2"/>
      <c r="Q17" s="2"/>
      <c r="R17" s="2"/>
    </row>
    <row r="18" spans="1:18" x14ac:dyDescent="0.2">
      <c r="A18" s="56" t="s">
        <v>2</v>
      </c>
      <c r="B18" s="3" t="s">
        <v>24</v>
      </c>
      <c r="C18" s="4">
        <v>545</v>
      </c>
      <c r="D18" s="4">
        <v>565</v>
      </c>
      <c r="E18" s="4">
        <v>783</v>
      </c>
      <c r="F18" s="4">
        <v>579</v>
      </c>
      <c r="G18" s="4">
        <v>637</v>
      </c>
      <c r="H18" s="4">
        <v>767</v>
      </c>
      <c r="N18" s="2"/>
      <c r="O18" s="2"/>
      <c r="P18" s="2"/>
      <c r="Q18" s="2"/>
      <c r="R18" s="2"/>
    </row>
    <row r="19" spans="1:18" ht="13.5" thickBot="1" x14ac:dyDescent="0.25">
      <c r="A19" s="56" t="s">
        <v>2</v>
      </c>
      <c r="B19" s="10" t="s">
        <v>15</v>
      </c>
      <c r="C19" s="11">
        <v>897</v>
      </c>
      <c r="D19" s="11">
        <v>893</v>
      </c>
      <c r="E19" s="38">
        <v>862</v>
      </c>
      <c r="F19" s="11">
        <v>919</v>
      </c>
      <c r="G19" s="11">
        <v>908</v>
      </c>
      <c r="H19" s="11">
        <v>856</v>
      </c>
      <c r="N19" s="2"/>
      <c r="O19" s="2"/>
      <c r="P19" s="2"/>
      <c r="Q19" s="2"/>
      <c r="R19" s="2"/>
    </row>
    <row r="20" spans="1:18" ht="13.5" thickTop="1" x14ac:dyDescent="0.2">
      <c r="A20" s="56"/>
      <c r="B20" s="16" t="s">
        <v>4</v>
      </c>
      <c r="C20" s="17">
        <v>5121</v>
      </c>
      <c r="D20" s="17">
        <v>4622</v>
      </c>
      <c r="E20" s="17">
        <v>4997</v>
      </c>
      <c r="F20" s="17">
        <v>5190</v>
      </c>
      <c r="G20" s="17">
        <v>5321</v>
      </c>
      <c r="H20" s="17">
        <v>5609</v>
      </c>
      <c r="N20" s="2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8" ht="13.5" customHeight="1" x14ac:dyDescent="0.2">
      <c r="A22" s="27"/>
      <c r="B22" s="18" t="s">
        <v>10</v>
      </c>
      <c r="C22" s="54">
        <f>D20/C20</f>
        <v>0.90255809412224175</v>
      </c>
      <c r="D22" s="55"/>
      <c r="E22" s="54">
        <f>F20/E20</f>
        <v>1.0386231739043426</v>
      </c>
      <c r="F22" s="55"/>
      <c r="G22" s="54">
        <f>H20/G20</f>
        <v>1.0541251644427738</v>
      </c>
      <c r="H22" s="55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56" t="s">
        <v>18</v>
      </c>
      <c r="B24" s="3" t="s">
        <v>21</v>
      </c>
      <c r="C24" s="4">
        <v>671</v>
      </c>
      <c r="D24" s="4">
        <v>1339</v>
      </c>
      <c r="E24" s="4">
        <v>651</v>
      </c>
      <c r="F24" s="4">
        <v>822</v>
      </c>
      <c r="G24" s="4">
        <v>739</v>
      </c>
      <c r="H24" s="4">
        <v>739</v>
      </c>
      <c r="N24" s="2"/>
      <c r="O24" s="2"/>
      <c r="P24" s="2"/>
      <c r="Q24" s="2"/>
      <c r="R24" s="2"/>
    </row>
    <row r="25" spans="1:18" x14ac:dyDescent="0.2">
      <c r="A25" s="56" t="s">
        <v>3</v>
      </c>
      <c r="B25" s="3" t="s">
        <v>22</v>
      </c>
      <c r="C25" s="4">
        <v>238</v>
      </c>
      <c r="D25" s="4">
        <v>638</v>
      </c>
      <c r="E25" s="4">
        <v>379</v>
      </c>
      <c r="F25" s="4">
        <v>443</v>
      </c>
      <c r="G25" s="4">
        <v>403</v>
      </c>
      <c r="H25" s="4">
        <v>418</v>
      </c>
      <c r="N25" s="2"/>
      <c r="O25" s="2"/>
      <c r="P25" s="2"/>
      <c r="Q25" s="2"/>
      <c r="R25" s="2"/>
    </row>
    <row r="26" spans="1:18" x14ac:dyDescent="0.2">
      <c r="A26" s="56"/>
      <c r="B26" s="3" t="s">
        <v>23</v>
      </c>
      <c r="C26" s="4">
        <v>105</v>
      </c>
      <c r="D26" s="4">
        <v>223</v>
      </c>
      <c r="E26" s="4">
        <v>132</v>
      </c>
      <c r="F26" s="4">
        <v>164</v>
      </c>
      <c r="G26" s="4">
        <v>129</v>
      </c>
      <c r="H26" s="4">
        <v>73</v>
      </c>
      <c r="N26" s="2"/>
      <c r="O26" s="2"/>
      <c r="P26" s="2"/>
      <c r="Q26" s="2"/>
      <c r="R26" s="2"/>
    </row>
    <row r="27" spans="1:18" x14ac:dyDescent="0.2">
      <c r="A27" s="56" t="s">
        <v>3</v>
      </c>
      <c r="B27" s="3" t="s">
        <v>24</v>
      </c>
      <c r="C27" s="5">
        <v>409</v>
      </c>
      <c r="D27" s="4">
        <v>377</v>
      </c>
      <c r="E27" s="4">
        <v>409</v>
      </c>
      <c r="F27" s="4">
        <v>410</v>
      </c>
      <c r="G27" s="5">
        <v>408</v>
      </c>
      <c r="H27" s="4">
        <v>416</v>
      </c>
      <c r="N27" s="2"/>
      <c r="O27" s="2"/>
      <c r="P27" s="2"/>
      <c r="Q27" s="2"/>
      <c r="R27" s="2"/>
    </row>
    <row r="28" spans="1:18" ht="13.5" thickBot="1" x14ac:dyDescent="0.25">
      <c r="A28" s="56" t="s">
        <v>3</v>
      </c>
      <c r="B28" s="10" t="s">
        <v>15</v>
      </c>
      <c r="C28" s="11">
        <v>610</v>
      </c>
      <c r="D28" s="11">
        <v>642</v>
      </c>
      <c r="E28" s="38">
        <v>575</v>
      </c>
      <c r="F28" s="11">
        <v>532</v>
      </c>
      <c r="G28" s="11">
        <v>595</v>
      </c>
      <c r="H28" s="11">
        <v>610</v>
      </c>
      <c r="N28" s="2"/>
      <c r="O28" s="2"/>
      <c r="P28" s="2"/>
      <c r="Q28" s="2"/>
      <c r="R28" s="2"/>
    </row>
    <row r="29" spans="1:18" ht="13.5" thickTop="1" x14ac:dyDescent="0.2">
      <c r="A29" s="56"/>
      <c r="B29" s="16" t="s">
        <v>4</v>
      </c>
      <c r="C29" s="17">
        <v>2033</v>
      </c>
      <c r="D29" s="17">
        <v>3219</v>
      </c>
      <c r="E29" s="17">
        <v>2146</v>
      </c>
      <c r="F29" s="17">
        <v>2371</v>
      </c>
      <c r="G29" s="17">
        <v>2274</v>
      </c>
      <c r="H29" s="17">
        <v>2256</v>
      </c>
      <c r="N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10</v>
      </c>
      <c r="C31" s="54">
        <f>D29/C29</f>
        <v>1.5833743236596163</v>
      </c>
      <c r="D31" s="55"/>
      <c r="E31" s="54">
        <f>F29/E29</f>
        <v>1.1048462255358806</v>
      </c>
      <c r="F31" s="55"/>
      <c r="G31" s="54">
        <f>H29/G29</f>
        <v>0.9920844327176781</v>
      </c>
      <c r="H31" s="55"/>
    </row>
    <row r="32" spans="1:18" x14ac:dyDescent="0.2">
      <c r="C32" s="2"/>
      <c r="D32" s="2"/>
      <c r="E32" s="2"/>
      <c r="F32" s="2"/>
      <c r="G32" s="2"/>
      <c r="H32" s="2"/>
    </row>
    <row r="33" spans="1:18" x14ac:dyDescent="0.2">
      <c r="A33" s="56" t="s">
        <v>19</v>
      </c>
      <c r="B33" s="3" t="s">
        <v>21</v>
      </c>
      <c r="C33" s="4">
        <v>768</v>
      </c>
      <c r="D33" s="4">
        <v>1048</v>
      </c>
      <c r="E33" s="4">
        <v>776</v>
      </c>
      <c r="F33" s="4">
        <v>704</v>
      </c>
      <c r="G33" s="4">
        <v>831</v>
      </c>
      <c r="H33" s="4">
        <v>900</v>
      </c>
      <c r="N33" s="2"/>
      <c r="O33" s="2"/>
      <c r="P33" s="2"/>
      <c r="Q33" s="2"/>
      <c r="R33" s="2"/>
    </row>
    <row r="34" spans="1:18" x14ac:dyDescent="0.2">
      <c r="A34" s="56"/>
      <c r="B34" s="3" t="s">
        <v>22</v>
      </c>
      <c r="C34" s="4">
        <v>263</v>
      </c>
      <c r="D34" s="4">
        <v>337</v>
      </c>
      <c r="E34" s="4">
        <v>241</v>
      </c>
      <c r="F34" s="4">
        <v>247</v>
      </c>
      <c r="G34" s="4">
        <v>242</v>
      </c>
      <c r="H34" s="4">
        <v>282</v>
      </c>
      <c r="N34" s="2"/>
      <c r="O34" s="2"/>
      <c r="P34" s="2"/>
      <c r="Q34" s="2"/>
      <c r="R34" s="2"/>
    </row>
    <row r="35" spans="1:18" x14ac:dyDescent="0.2">
      <c r="A35" s="56"/>
      <c r="B35" s="3" t="s">
        <v>23</v>
      </c>
      <c r="C35" s="4">
        <v>89</v>
      </c>
      <c r="D35" s="4">
        <v>117</v>
      </c>
      <c r="E35" s="4">
        <v>74</v>
      </c>
      <c r="F35" s="4">
        <v>71</v>
      </c>
      <c r="G35" s="4">
        <v>65</v>
      </c>
      <c r="H35" s="4">
        <v>107</v>
      </c>
      <c r="N35" s="2"/>
      <c r="O35" s="2"/>
      <c r="P35" s="2"/>
      <c r="Q35" s="2"/>
      <c r="R35" s="2"/>
    </row>
    <row r="36" spans="1:18" x14ac:dyDescent="0.2">
      <c r="A36" s="56"/>
      <c r="B36" s="3" t="s">
        <v>24</v>
      </c>
      <c r="C36" s="5">
        <v>339</v>
      </c>
      <c r="D36" s="4">
        <v>341</v>
      </c>
      <c r="E36" s="4">
        <v>371</v>
      </c>
      <c r="F36" s="4">
        <v>393</v>
      </c>
      <c r="G36" s="4">
        <v>415</v>
      </c>
      <c r="H36" s="4">
        <v>400</v>
      </c>
      <c r="N36" s="2"/>
      <c r="O36" s="2"/>
      <c r="P36" s="2"/>
      <c r="Q36" s="2"/>
      <c r="R36" s="2"/>
    </row>
    <row r="37" spans="1:18" ht="13.5" thickBot="1" x14ac:dyDescent="0.25">
      <c r="A37" s="56"/>
      <c r="B37" s="10" t="s">
        <v>15</v>
      </c>
      <c r="C37" s="11">
        <v>702</v>
      </c>
      <c r="D37" s="11">
        <v>650</v>
      </c>
      <c r="E37" s="38">
        <v>585</v>
      </c>
      <c r="F37" s="11">
        <v>535</v>
      </c>
      <c r="G37" s="11">
        <v>576</v>
      </c>
      <c r="H37" s="11">
        <v>660</v>
      </c>
      <c r="N37" s="2"/>
      <c r="O37" s="2"/>
      <c r="P37" s="2"/>
      <c r="Q37" s="2"/>
      <c r="R37" s="2"/>
    </row>
    <row r="38" spans="1:18" ht="13.5" thickTop="1" x14ac:dyDescent="0.2">
      <c r="A38" s="56"/>
      <c r="B38" s="16" t="s">
        <v>4</v>
      </c>
      <c r="C38" s="17">
        <v>2161</v>
      </c>
      <c r="D38" s="17">
        <v>2493</v>
      </c>
      <c r="E38" s="17">
        <v>2047</v>
      </c>
      <c r="F38" s="17">
        <v>1950</v>
      </c>
      <c r="G38" s="17">
        <v>2129</v>
      </c>
      <c r="H38" s="17">
        <v>2349</v>
      </c>
      <c r="N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10</v>
      </c>
      <c r="C40" s="54">
        <f>D38/C38</f>
        <v>1.1536325775104119</v>
      </c>
      <c r="D40" s="55"/>
      <c r="E40" s="54">
        <f>F38/E38</f>
        <v>0.95261358085002446</v>
      </c>
      <c r="F40" s="55"/>
      <c r="G40" s="54">
        <f>H38/G38</f>
        <v>1.1033348990136214</v>
      </c>
      <c r="H40" s="55"/>
    </row>
    <row r="41" spans="1:18" x14ac:dyDescent="0.2">
      <c r="C41" s="2"/>
      <c r="D41" s="2"/>
      <c r="E41" s="2"/>
      <c r="F41" s="2"/>
      <c r="G41" s="2"/>
      <c r="H41" s="2"/>
    </row>
    <row r="42" spans="1:18" x14ac:dyDescent="0.2">
      <c r="A42" s="60" t="s">
        <v>38</v>
      </c>
      <c r="C42" s="2"/>
      <c r="D42" s="2"/>
    </row>
    <row r="43" spans="1:18" x14ac:dyDescent="0.2">
      <c r="A43" s="60" t="s">
        <v>39</v>
      </c>
      <c r="C43" s="2"/>
      <c r="D43" s="2"/>
    </row>
    <row r="44" spans="1:18" x14ac:dyDescent="0.2">
      <c r="A44" s="12" t="s">
        <v>5</v>
      </c>
      <c r="C44" s="2"/>
      <c r="D44" s="2"/>
    </row>
    <row r="45" spans="1:18" x14ac:dyDescent="0.2">
      <c r="C45" s="2"/>
      <c r="D45" s="2"/>
    </row>
    <row r="46" spans="1:18" x14ac:dyDescent="0.2">
      <c r="C46" s="2"/>
      <c r="D46" s="2"/>
    </row>
    <row r="47" spans="1:18" x14ac:dyDescent="0.2">
      <c r="C47" s="2"/>
      <c r="D47" s="2"/>
    </row>
    <row r="48" spans="1:1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</sheetData>
  <mergeCells count="16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zoomScaleNormal="100" workbookViewId="0">
      <selection activeCell="A7" sqref="A7:D13"/>
    </sheetView>
  </sheetViews>
  <sheetFormatPr defaultColWidth="9.125" defaultRowHeight="12.75" x14ac:dyDescent="0.2"/>
  <cols>
    <col min="1" max="1" width="24.375" style="13" customWidth="1"/>
    <col min="2" max="2" width="21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11" ht="15.75" x14ac:dyDescent="0.25">
      <c r="A1" s="8" t="s">
        <v>16</v>
      </c>
    </row>
    <row r="2" spans="1:11" ht="15" x14ac:dyDescent="0.25">
      <c r="A2" s="9" t="s">
        <v>8</v>
      </c>
    </row>
    <row r="3" spans="1:11" x14ac:dyDescent="0.2">
      <c r="A3" s="35" t="s">
        <v>25</v>
      </c>
      <c r="B3" s="36"/>
    </row>
    <row r="4" spans="1:11" x14ac:dyDescent="0.2">
      <c r="A4" s="35" t="s">
        <v>36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12</v>
      </c>
      <c r="C6" s="31" t="s">
        <v>28</v>
      </c>
      <c r="D6" s="31" t="s">
        <v>35</v>
      </c>
      <c r="E6" s="29"/>
      <c r="F6" s="7" t="s">
        <v>9</v>
      </c>
    </row>
    <row r="7" spans="1:11" s="24" customFormat="1" ht="27" customHeight="1" x14ac:dyDescent="0.25">
      <c r="A7" s="33" t="s">
        <v>17</v>
      </c>
      <c r="B7" s="32" t="s">
        <v>4</v>
      </c>
      <c r="C7" s="42">
        <v>2028</v>
      </c>
      <c r="D7" s="42">
        <v>1828</v>
      </c>
      <c r="E7" s="30"/>
      <c r="F7" s="23">
        <f>(D7-C7)/C7</f>
        <v>-9.8619329388560162E-2</v>
      </c>
    </row>
    <row r="8" spans="1:11" x14ac:dyDescent="0.2">
      <c r="C8" s="2"/>
      <c r="D8" s="41"/>
      <c r="E8" s="15"/>
      <c r="F8" s="2"/>
    </row>
    <row r="9" spans="1:11" s="24" customFormat="1" ht="27" customHeight="1" x14ac:dyDescent="0.25">
      <c r="A9" s="33" t="s">
        <v>20</v>
      </c>
      <c r="B9" s="25" t="s">
        <v>4</v>
      </c>
      <c r="C9" s="39">
        <v>4179</v>
      </c>
      <c r="D9" s="43">
        <v>4103</v>
      </c>
      <c r="E9" s="30"/>
      <c r="F9" s="26">
        <f>(D9-C9)/C9</f>
        <v>-1.8186168939937783E-2</v>
      </c>
    </row>
    <row r="10" spans="1:11" ht="14.45" customHeight="1" x14ac:dyDescent="0.2">
      <c r="A10" s="34"/>
      <c r="B10" s="14"/>
      <c r="C10" s="40"/>
      <c r="D10" s="44"/>
      <c r="E10" s="21"/>
      <c r="F10" s="22"/>
      <c r="H10" s="2"/>
    </row>
    <row r="11" spans="1:11" ht="27" customHeight="1" x14ac:dyDescent="0.2">
      <c r="A11" s="33" t="s">
        <v>18</v>
      </c>
      <c r="B11" s="25" t="s">
        <v>4</v>
      </c>
      <c r="C11" s="39">
        <v>4438</v>
      </c>
      <c r="D11" s="43">
        <v>3021</v>
      </c>
      <c r="E11" s="30"/>
      <c r="F11" s="26">
        <f>(D11-C11)/C11</f>
        <v>-0.3192879675529518</v>
      </c>
      <c r="H11" s="2"/>
    </row>
    <row r="12" spans="1:11" x14ac:dyDescent="0.2">
      <c r="C12" s="2"/>
      <c r="D12" s="45"/>
      <c r="E12" s="15"/>
      <c r="F12" s="2"/>
    </row>
    <row r="13" spans="1:11" s="24" customFormat="1" ht="27" customHeight="1" x14ac:dyDescent="0.2">
      <c r="A13" s="33" t="s">
        <v>19</v>
      </c>
      <c r="B13" s="25" t="s">
        <v>4</v>
      </c>
      <c r="C13" s="39">
        <v>2967</v>
      </c>
      <c r="D13" s="43">
        <v>2373</v>
      </c>
      <c r="E13" s="30"/>
      <c r="F13" s="26">
        <f>(D13-C13)/C13</f>
        <v>-0.20020222446916078</v>
      </c>
      <c r="K13" s="1"/>
    </row>
    <row r="14" spans="1:11" x14ac:dyDescent="0.2">
      <c r="C14" s="2"/>
      <c r="D14" s="2"/>
      <c r="E14" s="15"/>
    </row>
    <row r="16" spans="1:11" x14ac:dyDescent="0.2">
      <c r="A16" s="53" t="s">
        <v>37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opLeftCell="C16" zoomScaleNormal="100" workbookViewId="0">
      <selection activeCell="A7" sqref="A7:O36"/>
    </sheetView>
  </sheetViews>
  <sheetFormatPr defaultColWidth="9.125" defaultRowHeight="12.75" x14ac:dyDescent="0.2"/>
  <cols>
    <col min="1" max="1" width="15.25" style="13" customWidth="1"/>
    <col min="2" max="2" width="30.875" style="1" customWidth="1"/>
    <col min="3" max="10" width="11" style="1" customWidth="1"/>
    <col min="11" max="12" width="9.125" style="1"/>
    <col min="13" max="13" width="8.875" style="1" customWidth="1"/>
    <col min="14" max="14" width="10.625" style="1" customWidth="1"/>
    <col min="15" max="16384" width="9.1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25</v>
      </c>
      <c r="B3" s="36"/>
    </row>
    <row r="4" spans="1:15" x14ac:dyDescent="0.2">
      <c r="A4" s="35" t="s">
        <v>36</v>
      </c>
    </row>
    <row r="6" spans="1:15" ht="20.25" customHeight="1" x14ac:dyDescent="0.2">
      <c r="A6" s="6" t="s">
        <v>1</v>
      </c>
      <c r="B6" s="6" t="s">
        <v>12</v>
      </c>
      <c r="C6" s="7" t="s">
        <v>29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49">
        <v>2019</v>
      </c>
      <c r="O6" s="7" t="s">
        <v>0</v>
      </c>
    </row>
    <row r="7" spans="1:15" ht="13.9" customHeight="1" x14ac:dyDescent="0.2">
      <c r="A7" s="57" t="s">
        <v>17</v>
      </c>
      <c r="B7" s="3" t="s">
        <v>21</v>
      </c>
      <c r="C7" s="5">
        <v>1</v>
      </c>
      <c r="D7" s="3"/>
      <c r="E7" s="3">
        <v>6</v>
      </c>
      <c r="F7" s="3">
        <v>2</v>
      </c>
      <c r="G7" s="3">
        <v>4</v>
      </c>
      <c r="H7" s="3">
        <v>16</v>
      </c>
      <c r="I7" s="3">
        <v>21</v>
      </c>
      <c r="J7" s="3">
        <v>110</v>
      </c>
      <c r="K7" s="4">
        <v>181</v>
      </c>
      <c r="L7" s="4">
        <v>317</v>
      </c>
      <c r="M7" s="4">
        <v>372</v>
      </c>
      <c r="N7" s="4">
        <v>407</v>
      </c>
      <c r="O7" s="4">
        <v>1437</v>
      </c>
    </row>
    <row r="8" spans="1:15" x14ac:dyDescent="0.2">
      <c r="A8" s="58"/>
      <c r="B8" s="3" t="s">
        <v>22</v>
      </c>
      <c r="C8" s="5">
        <v>0</v>
      </c>
      <c r="D8" s="5"/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12</v>
      </c>
      <c r="M8" s="4">
        <v>80</v>
      </c>
      <c r="N8" s="4">
        <v>121</v>
      </c>
      <c r="O8" s="4">
        <v>213</v>
      </c>
    </row>
    <row r="9" spans="1:15" x14ac:dyDescent="0.2">
      <c r="A9" s="58"/>
      <c r="B9" s="46" t="s">
        <v>23</v>
      </c>
      <c r="C9" s="48">
        <v>0</v>
      </c>
      <c r="D9" s="48"/>
      <c r="E9" s="48">
        <v>0</v>
      </c>
      <c r="F9" s="48">
        <v>0</v>
      </c>
      <c r="G9" s="48">
        <v>0</v>
      </c>
      <c r="H9" s="48">
        <v>0</v>
      </c>
      <c r="I9" s="48">
        <v>1</v>
      </c>
      <c r="J9" s="48">
        <v>0</v>
      </c>
      <c r="K9" s="48">
        <v>0</v>
      </c>
      <c r="L9" s="48">
        <v>1</v>
      </c>
      <c r="M9" s="47">
        <v>26</v>
      </c>
      <c r="N9" s="47">
        <v>68</v>
      </c>
      <c r="O9" s="47">
        <v>96</v>
      </c>
    </row>
    <row r="10" spans="1:15" ht="13.5" thickBot="1" x14ac:dyDescent="0.25">
      <c r="A10" s="58"/>
      <c r="B10" s="10" t="s">
        <v>24</v>
      </c>
      <c r="C10" s="38">
        <v>0</v>
      </c>
      <c r="D10" s="38"/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1</v>
      </c>
      <c r="M10" s="11">
        <v>1</v>
      </c>
      <c r="N10" s="11">
        <v>80</v>
      </c>
      <c r="O10" s="11">
        <v>82</v>
      </c>
    </row>
    <row r="11" spans="1:15" ht="13.5" thickTop="1" x14ac:dyDescent="0.2">
      <c r="A11" s="58"/>
      <c r="B11" s="16" t="s">
        <v>13</v>
      </c>
      <c r="C11" s="16">
        <v>1</v>
      </c>
      <c r="D11" s="16"/>
      <c r="E11" s="16">
        <v>6</v>
      </c>
      <c r="F11" s="16">
        <v>2</v>
      </c>
      <c r="G11" s="16">
        <v>4</v>
      </c>
      <c r="H11" s="16">
        <v>16</v>
      </c>
      <c r="I11" s="16">
        <v>22</v>
      </c>
      <c r="J11" s="16">
        <v>110</v>
      </c>
      <c r="K11" s="19">
        <v>181</v>
      </c>
      <c r="L11" s="19">
        <v>331</v>
      </c>
      <c r="M11" s="19">
        <v>479</v>
      </c>
      <c r="N11" s="19">
        <v>676</v>
      </c>
      <c r="O11" s="19">
        <v>1828</v>
      </c>
    </row>
    <row r="12" spans="1:15" x14ac:dyDescent="0.2">
      <c r="A12" s="59"/>
      <c r="B12" s="18" t="s">
        <v>14</v>
      </c>
      <c r="C12" s="20">
        <v>5.47045951859956E-4</v>
      </c>
      <c r="D12" s="20"/>
      <c r="E12" s="20">
        <v>3.2822757111597399E-3</v>
      </c>
      <c r="F12" s="20">
        <v>1.09409190371991E-3</v>
      </c>
      <c r="G12" s="20">
        <v>2.1881838074398201E-3</v>
      </c>
      <c r="H12" s="20">
        <v>8.7527352297592995E-3</v>
      </c>
      <c r="I12" s="20">
        <v>1.2035010940918999E-2</v>
      </c>
      <c r="J12" s="20">
        <v>6.01750547045952E-2</v>
      </c>
      <c r="K12" s="20">
        <v>9.9015317286652096E-2</v>
      </c>
      <c r="L12" s="20">
        <v>0.181072210065646</v>
      </c>
      <c r="M12" s="20">
        <v>0.26203501094091902</v>
      </c>
      <c r="N12" s="20">
        <v>0.36980306345732999</v>
      </c>
      <c r="O12" s="20">
        <v>1</v>
      </c>
    </row>
    <row r="14" spans="1:15" ht="12.75" customHeight="1" x14ac:dyDescent="0.2">
      <c r="A14" s="57" t="s">
        <v>20</v>
      </c>
      <c r="B14" s="3" t="s">
        <v>21</v>
      </c>
      <c r="C14" s="4">
        <v>4</v>
      </c>
      <c r="D14" s="4">
        <v>5</v>
      </c>
      <c r="E14" s="4">
        <v>1</v>
      </c>
      <c r="F14" s="4">
        <v>4</v>
      </c>
      <c r="G14" s="4">
        <v>24</v>
      </c>
      <c r="H14" s="4">
        <v>26</v>
      </c>
      <c r="I14" s="4">
        <v>79</v>
      </c>
      <c r="J14" s="4">
        <v>131</v>
      </c>
      <c r="K14" s="4">
        <v>293</v>
      </c>
      <c r="L14" s="4">
        <v>515</v>
      </c>
      <c r="M14" s="4">
        <v>674</v>
      </c>
      <c r="N14" s="4">
        <v>1465</v>
      </c>
      <c r="O14" s="4">
        <v>3221</v>
      </c>
    </row>
    <row r="15" spans="1:15" x14ac:dyDescent="0.2">
      <c r="A15" s="58"/>
      <c r="B15" s="3" t="s">
        <v>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4">
        <v>16</v>
      </c>
      <c r="M15" s="4">
        <v>86</v>
      </c>
      <c r="N15" s="4">
        <v>323</v>
      </c>
      <c r="O15" s="4">
        <v>425</v>
      </c>
    </row>
    <row r="16" spans="1:15" x14ac:dyDescent="0.2">
      <c r="A16" s="58"/>
      <c r="B16" s="3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4">
        <v>6</v>
      </c>
      <c r="M16" s="4">
        <v>45</v>
      </c>
      <c r="N16" s="4">
        <v>108</v>
      </c>
      <c r="O16" s="4">
        <v>159</v>
      </c>
    </row>
    <row r="17" spans="1:15" x14ac:dyDescent="0.2">
      <c r="A17" s="58"/>
      <c r="B17" s="3" t="s">
        <v>24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1</v>
      </c>
      <c r="I17" s="5">
        <v>1</v>
      </c>
      <c r="J17" s="5">
        <v>0</v>
      </c>
      <c r="K17" s="4">
        <v>1</v>
      </c>
      <c r="L17" s="4">
        <v>3</v>
      </c>
      <c r="M17" s="4">
        <v>29</v>
      </c>
      <c r="N17" s="4">
        <v>108</v>
      </c>
      <c r="O17" s="4">
        <v>144</v>
      </c>
    </row>
    <row r="18" spans="1:15" ht="13.5" thickBot="1" x14ac:dyDescent="0.25">
      <c r="A18" s="58"/>
      <c r="B18" s="10" t="s">
        <v>15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1</v>
      </c>
      <c r="K18" s="38">
        <v>3</v>
      </c>
      <c r="L18" s="11">
        <v>2</v>
      </c>
      <c r="M18" s="11">
        <v>11</v>
      </c>
      <c r="N18" s="11">
        <v>137</v>
      </c>
      <c r="O18" s="11">
        <v>154</v>
      </c>
    </row>
    <row r="19" spans="1:15" ht="13.5" thickTop="1" x14ac:dyDescent="0.2">
      <c r="A19" s="58"/>
      <c r="B19" s="16" t="s">
        <v>13</v>
      </c>
      <c r="C19" s="16">
        <v>5</v>
      </c>
      <c r="D19" s="16">
        <v>5</v>
      </c>
      <c r="E19" s="16">
        <v>1</v>
      </c>
      <c r="F19" s="16">
        <v>4</v>
      </c>
      <c r="G19" s="16">
        <v>24</v>
      </c>
      <c r="H19" s="16">
        <v>27</v>
      </c>
      <c r="I19" s="16">
        <v>80</v>
      </c>
      <c r="J19" s="16">
        <v>132</v>
      </c>
      <c r="K19" s="19">
        <v>297</v>
      </c>
      <c r="L19" s="19">
        <v>542</v>
      </c>
      <c r="M19" s="19">
        <v>845</v>
      </c>
      <c r="N19" s="19">
        <v>2141</v>
      </c>
      <c r="O19" s="19">
        <v>4103</v>
      </c>
    </row>
    <row r="20" spans="1:15" x14ac:dyDescent="0.2">
      <c r="A20" s="59"/>
      <c r="B20" s="18" t="s">
        <v>14</v>
      </c>
      <c r="C20" s="20">
        <v>1.21862052156958E-3</v>
      </c>
      <c r="D20" s="20">
        <v>1.21862052156958E-3</v>
      </c>
      <c r="E20" s="20">
        <v>2.43724104313917E-4</v>
      </c>
      <c r="F20" s="20">
        <v>9.7489641725566703E-4</v>
      </c>
      <c r="G20" s="20">
        <v>5.8493785035339998E-3</v>
      </c>
      <c r="H20" s="20">
        <v>6.58055081647575E-3</v>
      </c>
      <c r="I20" s="20">
        <v>1.94979283451133E-2</v>
      </c>
      <c r="J20" s="20">
        <v>3.2171581769436998E-2</v>
      </c>
      <c r="K20" s="20">
        <v>7.2386058981233306E-2</v>
      </c>
      <c r="L20" s="20">
        <v>0.132098464538143</v>
      </c>
      <c r="M20" s="20">
        <v>0.20594686814526</v>
      </c>
      <c r="N20" s="20">
        <v>0.52181330733609599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18</v>
      </c>
      <c r="B22" s="3" t="s">
        <v>21</v>
      </c>
      <c r="C22" s="4">
        <v>10</v>
      </c>
      <c r="D22" s="4">
        <v>9</v>
      </c>
      <c r="E22" s="4">
        <v>19</v>
      </c>
      <c r="F22" s="4">
        <v>47</v>
      </c>
      <c r="G22" s="4">
        <v>91</v>
      </c>
      <c r="H22" s="4">
        <v>178</v>
      </c>
      <c r="I22" s="4">
        <v>220</v>
      </c>
      <c r="J22" s="4">
        <v>218</v>
      </c>
      <c r="K22" s="4">
        <v>274</v>
      </c>
      <c r="L22" s="4">
        <v>330</v>
      </c>
      <c r="M22" s="4">
        <v>395</v>
      </c>
      <c r="N22" s="4">
        <v>616</v>
      </c>
      <c r="O22" s="4">
        <v>2407</v>
      </c>
    </row>
    <row r="23" spans="1:15" x14ac:dyDescent="0.2">
      <c r="A23" s="58"/>
      <c r="B23" s="3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4">
        <v>1</v>
      </c>
      <c r="L23" s="4">
        <v>41</v>
      </c>
      <c r="M23" s="4">
        <v>78</v>
      </c>
      <c r="N23" s="4">
        <v>110</v>
      </c>
      <c r="O23" s="4">
        <v>230</v>
      </c>
    </row>
    <row r="24" spans="1:15" x14ac:dyDescent="0.2">
      <c r="A24" s="58"/>
      <c r="B24" s="3" t="s">
        <v>23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4">
        <v>19</v>
      </c>
      <c r="M24" s="4">
        <v>74</v>
      </c>
      <c r="N24" s="4">
        <v>123</v>
      </c>
      <c r="O24" s="4">
        <v>216</v>
      </c>
    </row>
    <row r="25" spans="1:15" x14ac:dyDescent="0.2">
      <c r="A25" s="58"/>
      <c r="B25" s="3" t="s">
        <v>24</v>
      </c>
      <c r="C25" s="5">
        <v>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</v>
      </c>
      <c r="K25" s="5">
        <v>1</v>
      </c>
      <c r="L25" s="4">
        <v>4</v>
      </c>
      <c r="M25" s="4">
        <v>10</v>
      </c>
      <c r="N25" s="4">
        <v>41</v>
      </c>
      <c r="O25" s="4">
        <v>58</v>
      </c>
    </row>
    <row r="26" spans="1:15" ht="13.5" thickBot="1" x14ac:dyDescent="0.25">
      <c r="A26" s="58"/>
      <c r="B26" s="10" t="s">
        <v>15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1</v>
      </c>
      <c r="J26" s="38">
        <v>1</v>
      </c>
      <c r="K26" s="38">
        <v>0</v>
      </c>
      <c r="L26" s="11">
        <v>5</v>
      </c>
      <c r="M26" s="11">
        <v>15</v>
      </c>
      <c r="N26" s="11">
        <v>88</v>
      </c>
      <c r="O26" s="11">
        <v>110</v>
      </c>
    </row>
    <row r="27" spans="1:15" ht="13.5" thickTop="1" x14ac:dyDescent="0.2">
      <c r="A27" s="58"/>
      <c r="B27" s="16" t="s">
        <v>13</v>
      </c>
      <c r="C27" s="16">
        <v>11</v>
      </c>
      <c r="D27" s="16">
        <v>9</v>
      </c>
      <c r="E27" s="16">
        <v>19</v>
      </c>
      <c r="F27" s="16">
        <v>47</v>
      </c>
      <c r="G27" s="16">
        <v>91</v>
      </c>
      <c r="H27" s="16">
        <v>178</v>
      </c>
      <c r="I27" s="16">
        <v>221</v>
      </c>
      <c r="J27" s="16">
        <v>220</v>
      </c>
      <c r="K27" s="19">
        <v>276</v>
      </c>
      <c r="L27" s="19">
        <v>399</v>
      </c>
      <c r="M27" s="19">
        <v>572</v>
      </c>
      <c r="N27" s="19">
        <v>978</v>
      </c>
      <c r="O27" s="19">
        <v>3021</v>
      </c>
    </row>
    <row r="28" spans="1:15" x14ac:dyDescent="0.2">
      <c r="A28" s="59"/>
      <c r="B28" s="18" t="s">
        <v>14</v>
      </c>
      <c r="C28" s="20">
        <v>3.6411784177424701E-3</v>
      </c>
      <c r="D28" s="20">
        <v>2.9791459781529301E-3</v>
      </c>
      <c r="E28" s="20">
        <v>6.2893081761006301E-3</v>
      </c>
      <c r="F28" s="20">
        <v>1.55577623303542E-2</v>
      </c>
      <c r="G28" s="20">
        <v>3.0122476001324099E-2</v>
      </c>
      <c r="H28" s="20">
        <v>5.8920887123469101E-2</v>
      </c>
      <c r="I28" s="20">
        <v>7.3154584574644202E-2</v>
      </c>
      <c r="J28" s="20">
        <v>7.2823568354849405E-2</v>
      </c>
      <c r="K28" s="20">
        <v>9.1360476663356505E-2</v>
      </c>
      <c r="L28" s="20">
        <v>0.13207547169811301</v>
      </c>
      <c r="M28" s="20">
        <v>0.189341277722608</v>
      </c>
      <c r="N28" s="20">
        <v>0.32373386295928502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19</v>
      </c>
      <c r="B30" s="3" t="s">
        <v>21</v>
      </c>
      <c r="C30" s="4">
        <v>2</v>
      </c>
      <c r="D30" s="4">
        <v>1</v>
      </c>
      <c r="E30" s="4">
        <v>9</v>
      </c>
      <c r="F30" s="4">
        <v>8</v>
      </c>
      <c r="G30" s="4">
        <v>16</v>
      </c>
      <c r="H30" s="4">
        <v>49</v>
      </c>
      <c r="I30" s="4">
        <v>86</v>
      </c>
      <c r="J30" s="4">
        <v>144</v>
      </c>
      <c r="K30" s="4">
        <v>274</v>
      </c>
      <c r="L30" s="4">
        <v>309</v>
      </c>
      <c r="M30" s="4">
        <v>418</v>
      </c>
      <c r="N30" s="4">
        <v>574</v>
      </c>
      <c r="O30" s="4">
        <v>1890</v>
      </c>
    </row>
    <row r="31" spans="1:15" x14ac:dyDescent="0.2">
      <c r="A31" s="58"/>
      <c r="B31" s="3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4">
        <v>61</v>
      </c>
      <c r="N31" s="4">
        <v>123</v>
      </c>
      <c r="O31" s="4">
        <v>184</v>
      </c>
    </row>
    <row r="32" spans="1:15" x14ac:dyDescent="0.2">
      <c r="A32" s="58"/>
      <c r="B32" s="3" t="s">
        <v>23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4">
        <v>18</v>
      </c>
      <c r="N32" s="4">
        <v>55</v>
      </c>
      <c r="O32" s="4">
        <v>73</v>
      </c>
    </row>
    <row r="33" spans="1:15" x14ac:dyDescent="0.2">
      <c r="A33" s="58"/>
      <c r="B33" s="3" t="s">
        <v>24</v>
      </c>
      <c r="C33" s="5">
        <v>2</v>
      </c>
      <c r="D33" s="5">
        <v>0</v>
      </c>
      <c r="E33" s="5">
        <v>0</v>
      </c>
      <c r="F33" s="5">
        <v>1</v>
      </c>
      <c r="G33" s="5">
        <v>0</v>
      </c>
      <c r="H33" s="5">
        <v>0</v>
      </c>
      <c r="I33" s="5">
        <v>0</v>
      </c>
      <c r="J33" s="5">
        <v>1</v>
      </c>
      <c r="K33" s="5">
        <v>1</v>
      </c>
      <c r="L33" s="4">
        <v>2</v>
      </c>
      <c r="M33" s="4">
        <v>6</v>
      </c>
      <c r="N33" s="4">
        <v>63</v>
      </c>
      <c r="O33" s="4">
        <v>76</v>
      </c>
    </row>
    <row r="34" spans="1:15" ht="13.5" thickBot="1" x14ac:dyDescent="0.25">
      <c r="A34" s="58"/>
      <c r="B34" s="10" t="s">
        <v>15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2</v>
      </c>
      <c r="J34" s="38">
        <v>2</v>
      </c>
      <c r="K34" s="38">
        <v>4</v>
      </c>
      <c r="L34" s="11">
        <v>15</v>
      </c>
      <c r="M34" s="11">
        <v>14</v>
      </c>
      <c r="N34" s="11">
        <v>113</v>
      </c>
      <c r="O34" s="11">
        <v>150</v>
      </c>
    </row>
    <row r="35" spans="1:15" ht="13.5" thickTop="1" x14ac:dyDescent="0.2">
      <c r="A35" s="58"/>
      <c r="B35" s="16" t="s">
        <v>13</v>
      </c>
      <c r="C35" s="16">
        <v>4</v>
      </c>
      <c r="D35" s="16">
        <v>1</v>
      </c>
      <c r="E35" s="16">
        <v>9</v>
      </c>
      <c r="F35" s="16">
        <v>9</v>
      </c>
      <c r="G35" s="16">
        <v>16</v>
      </c>
      <c r="H35" s="16">
        <v>49</v>
      </c>
      <c r="I35" s="16">
        <v>88</v>
      </c>
      <c r="J35" s="16">
        <v>147</v>
      </c>
      <c r="K35" s="19">
        <v>279</v>
      </c>
      <c r="L35" s="19">
        <v>326</v>
      </c>
      <c r="M35" s="19">
        <v>517</v>
      </c>
      <c r="N35" s="19">
        <v>928</v>
      </c>
      <c r="O35" s="19">
        <v>2373</v>
      </c>
    </row>
    <row r="36" spans="1:15" x14ac:dyDescent="0.2">
      <c r="A36" s="59"/>
      <c r="B36" s="18" t="s">
        <v>14</v>
      </c>
      <c r="C36" s="20">
        <v>1.6856300042140801E-3</v>
      </c>
      <c r="D36" s="20">
        <v>4.2140750105351899E-4</v>
      </c>
      <c r="E36" s="20">
        <v>3.79266750948167E-3</v>
      </c>
      <c r="F36" s="20">
        <v>3.79266750948167E-3</v>
      </c>
      <c r="G36" s="20">
        <v>6.7425200168563003E-3</v>
      </c>
      <c r="H36" s="20">
        <v>2.0648967551622401E-2</v>
      </c>
      <c r="I36" s="20">
        <v>3.7083860092709697E-2</v>
      </c>
      <c r="J36" s="20">
        <v>6.1946902654867297E-2</v>
      </c>
      <c r="K36" s="20">
        <v>0.117572692793932</v>
      </c>
      <c r="L36" s="20">
        <v>0.13737884534344699</v>
      </c>
      <c r="M36" s="20">
        <v>0.217867678044669</v>
      </c>
      <c r="N36" s="20">
        <v>0.391066160977665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3" t="s">
        <v>37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FD1840-A28B-453E-AE81-70FAC90F85F2}"/>
</file>

<file path=customXml/itemProps2.xml><?xml version="1.0" encoding="utf-8"?>
<ds:datastoreItem xmlns:ds="http://schemas.openxmlformats.org/officeDocument/2006/customXml" ds:itemID="{800324FD-66A5-430A-8DE1-87B03DE729EB}"/>
</file>

<file path=customXml/itemProps3.xml><?xml version="1.0" encoding="utf-8"?>
<ds:datastoreItem xmlns:ds="http://schemas.openxmlformats.org/officeDocument/2006/customXml" ds:itemID="{4D82D692-D868-4D62-874B-08660AE6B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