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Flussi!$A$1:$H$52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52511"/>
</workbook>
</file>

<file path=xl/calcChain.xml><?xml version="1.0" encoding="utf-8"?>
<calcChain xmlns="http://schemas.openxmlformats.org/spreadsheetml/2006/main">
  <c r="F9" i="7" l="1"/>
  <c r="G31" i="6" l="1"/>
  <c r="F15" i="7" l="1"/>
  <c r="G49" i="6"/>
  <c r="E49" i="6"/>
  <c r="C49" i="6"/>
  <c r="F13" i="7" l="1"/>
  <c r="E31" i="6" l="1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<sst xmlns="http://schemas.openxmlformats.org/spreadsheetml/2006/main" count="129" uniqueCount="40">
  <si>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</si>
  <si>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</si>
  <si>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</si>
  <si>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</si>
  <si>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</si>
  <si>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</si>
  <si>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</si>
  <si>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</si>
  <si>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</si>
  <si>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</si>
  <si>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</si>
  <si>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</si>
  <si>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</si>
  <si>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</si>
  <si>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</si>
  <si>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</si>
  <si>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</si>
  <si>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</si>
  <si>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Catania</t>
  </si>
  <si>
    <t>Corte d'Appello di Catania</t>
  </si>
  <si>
    <t>Tribunale Ordinario di Caltagirone</t>
  </si>
  <si>
    <t>Tribunale Ordinario di Catania</t>
  </si>
  <si>
    <t>Tribunale Ordinario di Ragusa</t>
  </si>
  <si>
    <t>Tribunale Ordinario di Siracusa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</si>
  <si>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</si>
  <si>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</si>
  <si>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</si>
  <si>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</si>
  <si>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</si>
  <si>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</si>
  <si>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</si>
  <si>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</si>
  <si>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</si>
  <si>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</si>
  <si>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2015 - 30 giugno 2017</t>
  </si>
  <si>
    <t>Iscritti 1° sem 2017</t>
  </si>
  <si>
    <t>Definiti 1° sem 2017</t>
  </si>
  <si>
    <t>Pendenti al 30/06/2017</t>
  </si>
  <si>
    <t>Pendenti al 30 giugno 2017</t>
  </si>
  <si>
    <t>Ultimo aggiornamento del sistema di rilevazione avvenuto il 5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</si>
</sst>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opLeftCell="A25" zoomScaleNormal="100" workbookViewId="0">
      <selection activeCell="A51" sqref="A5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33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25</v>
      </c>
      <c r="F6" s="7" t="s">
        <v>26</v>
      </c>
      <c r="G6" s="7" t="s">
        <v>35</v>
      </c>
      <c r="H6" s="7" t="s">
        <v>36</v>
      </c>
    </row>
    <row r="7" spans="1:15" ht="12.75" customHeight="1" x14ac:dyDescent="0.2">
      <c r="A7" s="53" t="s">
        <v>19</v>
      </c>
      <c r="B7" s="3" t="s">
        <v>28</v>
      </c>
      <c r="C7" s="4">
        <v>1620</v>
      </c>
      <c r="D7" s="4">
        <v>2238</v>
      </c>
      <c r="E7" s="4">
        <v>2140</v>
      </c>
      <c r="F7" s="4">
        <v>2323</v>
      </c>
      <c r="G7" s="4">
        <v>1369</v>
      </c>
      <c r="H7" s="4">
        <v>1441</v>
      </c>
    </row>
    <row r="8" spans="1:15" ht="12.75" customHeight="1" x14ac:dyDescent="0.2">
      <c r="A8" s="53"/>
      <c r="B8" s="3" t="s">
        <v>29</v>
      </c>
      <c r="C8" s="4">
        <v>695</v>
      </c>
      <c r="D8" s="4">
        <v>766</v>
      </c>
      <c r="E8" s="4">
        <v>641</v>
      </c>
      <c r="F8" s="4">
        <v>1024</v>
      </c>
      <c r="G8" s="4">
        <v>277</v>
      </c>
      <c r="H8" s="4">
        <v>476</v>
      </c>
    </row>
    <row r="9" spans="1:15" ht="12.75" customHeight="1" x14ac:dyDescent="0.2">
      <c r="A9" s="53"/>
      <c r="B9" s="49" t="s">
        <v>30</v>
      </c>
      <c r="C9" s="50">
        <v>411</v>
      </c>
      <c r="D9" s="50">
        <v>819</v>
      </c>
      <c r="E9" s="50">
        <v>483</v>
      </c>
      <c r="F9" s="50">
        <v>627</v>
      </c>
      <c r="G9" s="50">
        <v>219</v>
      </c>
      <c r="H9" s="50">
        <v>333</v>
      </c>
    </row>
    <row r="10" spans="1:15" ht="12.75" customHeight="1" thickBot="1" x14ac:dyDescent="0.25">
      <c r="A10" s="53"/>
      <c r="B10" s="10" t="s">
        <v>31</v>
      </c>
      <c r="C10" s="11">
        <v>696</v>
      </c>
      <c r="D10" s="11">
        <v>659</v>
      </c>
      <c r="E10" s="39">
        <v>1013</v>
      </c>
      <c r="F10" s="11">
        <v>936</v>
      </c>
      <c r="G10" s="11">
        <v>468</v>
      </c>
      <c r="H10" s="11">
        <v>479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4</v>
      </c>
      <c r="C11" s="17">
        <v>3422</v>
      </c>
      <c r="D11" s="17">
        <v>4482</v>
      </c>
      <c r="E11" s="17">
        <v>4277</v>
      </c>
      <c r="F11" s="17">
        <v>4910</v>
      </c>
      <c r="G11" s="17">
        <v>2333</v>
      </c>
      <c r="H11" s="17">
        <v>2729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4">
        <f>D11/C11</f>
        <v>1.309760374050263</v>
      </c>
      <c r="D13" s="55"/>
      <c r="E13" s="54">
        <f>F11/E11</f>
        <v>1.1480009352349778</v>
      </c>
      <c r="F13" s="55"/>
      <c r="G13" s="54">
        <f>H11/G11</f>
        <v>1.1697385340762967</v>
      </c>
      <c r="H13" s="5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20</v>
      </c>
      <c r="B15" s="3" t="s">
        <v>28</v>
      </c>
      <c r="C15" s="4">
        <v>911</v>
      </c>
      <c r="D15" s="4">
        <v>725</v>
      </c>
      <c r="E15" s="4">
        <v>924</v>
      </c>
      <c r="F15" s="4">
        <v>1054</v>
      </c>
      <c r="G15" s="4">
        <v>504</v>
      </c>
      <c r="H15" s="4">
        <v>765</v>
      </c>
    </row>
    <row r="16" spans="1:15" x14ac:dyDescent="0.2">
      <c r="A16" s="53" t="s">
        <v>2</v>
      </c>
      <c r="B16" s="3" t="s">
        <v>29</v>
      </c>
      <c r="C16" s="4">
        <v>654</v>
      </c>
      <c r="D16" s="4">
        <v>643</v>
      </c>
      <c r="E16" s="4">
        <v>552</v>
      </c>
      <c r="F16" s="4">
        <v>631</v>
      </c>
      <c r="G16" s="4">
        <v>339</v>
      </c>
      <c r="H16" s="4">
        <v>544</v>
      </c>
    </row>
    <row r="17" spans="1:8" x14ac:dyDescent="0.2">
      <c r="A17" s="53" t="s">
        <v>2</v>
      </c>
      <c r="B17" s="3" t="s">
        <v>30</v>
      </c>
      <c r="C17" s="4">
        <v>332</v>
      </c>
      <c r="D17" s="4">
        <v>186</v>
      </c>
      <c r="E17" s="4">
        <v>324</v>
      </c>
      <c r="F17" s="4">
        <v>270</v>
      </c>
      <c r="G17" s="4">
        <v>139</v>
      </c>
      <c r="H17" s="4">
        <v>151</v>
      </c>
    </row>
    <row r="18" spans="1:8" x14ac:dyDescent="0.2">
      <c r="A18" s="53"/>
      <c r="B18" s="49" t="s">
        <v>31</v>
      </c>
      <c r="C18" s="50">
        <v>847</v>
      </c>
      <c r="D18" s="50">
        <v>853</v>
      </c>
      <c r="E18" s="50">
        <v>772</v>
      </c>
      <c r="F18" s="50">
        <v>752</v>
      </c>
      <c r="G18" s="50">
        <v>215</v>
      </c>
      <c r="H18" s="50">
        <v>224</v>
      </c>
    </row>
    <row r="19" spans="1:8" ht="13.5" thickBot="1" x14ac:dyDescent="0.25">
      <c r="A19" s="53" t="s">
        <v>2</v>
      </c>
      <c r="B19" s="10" t="s">
        <v>17</v>
      </c>
      <c r="C19" s="11">
        <v>634</v>
      </c>
      <c r="D19" s="11">
        <v>625</v>
      </c>
      <c r="E19" s="39">
        <v>678</v>
      </c>
      <c r="F19" s="11">
        <v>679</v>
      </c>
      <c r="G19" s="11">
        <v>368</v>
      </c>
      <c r="H19" s="11">
        <v>336</v>
      </c>
    </row>
    <row r="20" spans="1:8" ht="13.5" thickTop="1" x14ac:dyDescent="0.2">
      <c r="A20" s="53"/>
      <c r="B20" s="16" t="s">
        <v>4</v>
      </c>
      <c r="C20" s="17">
        <v>3378</v>
      </c>
      <c r="D20" s="17">
        <v>3032</v>
      </c>
      <c r="E20" s="17">
        <v>3250</v>
      </c>
      <c r="F20" s="17">
        <v>3386</v>
      </c>
      <c r="G20" s="17">
        <v>1565</v>
      </c>
      <c r="H20" s="17">
        <v>2020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4">
        <f>D20/C20</f>
        <v>0.8975725281231498</v>
      </c>
      <c r="D22" s="55"/>
      <c r="E22" s="54">
        <f>F20/E20</f>
        <v>1.0418461538461539</v>
      </c>
      <c r="F22" s="55"/>
      <c r="G22" s="54">
        <f>H20/G20</f>
        <v>1.2907348242811501</v>
      </c>
      <c r="H22" s="5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21</v>
      </c>
      <c r="B24" s="3" t="s">
        <v>28</v>
      </c>
      <c r="C24" s="4">
        <v>12363</v>
      </c>
      <c r="D24" s="4">
        <v>10550</v>
      </c>
      <c r="E24" s="4">
        <v>12562</v>
      </c>
      <c r="F24" s="4">
        <v>11755</v>
      </c>
      <c r="G24" s="4">
        <v>6092</v>
      </c>
      <c r="H24" s="4">
        <v>6393</v>
      </c>
    </row>
    <row r="25" spans="1:8" x14ac:dyDescent="0.2">
      <c r="A25" s="53" t="s">
        <v>3</v>
      </c>
      <c r="B25" s="3" t="s">
        <v>29</v>
      </c>
      <c r="C25" s="4">
        <v>6310</v>
      </c>
      <c r="D25" s="4">
        <v>7438</v>
      </c>
      <c r="E25" s="4">
        <v>5674</v>
      </c>
      <c r="F25" s="4">
        <v>6567</v>
      </c>
      <c r="G25" s="4">
        <v>3156</v>
      </c>
      <c r="H25" s="4">
        <v>3712</v>
      </c>
    </row>
    <row r="26" spans="1:8" x14ac:dyDescent="0.2">
      <c r="A26" s="53"/>
      <c r="B26" s="3" t="s">
        <v>30</v>
      </c>
      <c r="C26" s="4">
        <v>2366</v>
      </c>
      <c r="D26" s="4">
        <v>4034</v>
      </c>
      <c r="E26" s="4">
        <v>3135</v>
      </c>
      <c r="F26" s="4">
        <v>3390</v>
      </c>
      <c r="G26" s="4">
        <v>1998</v>
      </c>
      <c r="H26" s="4">
        <v>1930</v>
      </c>
    </row>
    <row r="27" spans="1:8" x14ac:dyDescent="0.2">
      <c r="A27" s="53" t="s">
        <v>3</v>
      </c>
      <c r="B27" s="3" t="s">
        <v>31</v>
      </c>
      <c r="C27" s="5">
        <v>2378</v>
      </c>
      <c r="D27" s="4">
        <v>2249</v>
      </c>
      <c r="E27" s="4">
        <v>3220</v>
      </c>
      <c r="F27" s="4">
        <v>3068</v>
      </c>
      <c r="G27" s="5">
        <v>1865</v>
      </c>
      <c r="H27" s="4">
        <v>1712</v>
      </c>
    </row>
    <row r="28" spans="1:8" ht="13.5" thickBot="1" x14ac:dyDescent="0.25">
      <c r="A28" s="53" t="s">
        <v>3</v>
      </c>
      <c r="B28" s="10" t="s">
        <v>17</v>
      </c>
      <c r="C28" s="11">
        <v>8137</v>
      </c>
      <c r="D28" s="11">
        <v>8012</v>
      </c>
      <c r="E28" s="39">
        <v>9671</v>
      </c>
      <c r="F28" s="11">
        <v>9005</v>
      </c>
      <c r="G28" s="11">
        <v>5695</v>
      </c>
      <c r="H28" s="11">
        <v>5591</v>
      </c>
    </row>
    <row r="29" spans="1:8" ht="13.5" thickTop="1" x14ac:dyDescent="0.2">
      <c r="A29" s="53"/>
      <c r="B29" s="16" t="s">
        <v>4</v>
      </c>
      <c r="C29" s="17">
        <v>31554</v>
      </c>
      <c r="D29" s="17">
        <v>32283</v>
      </c>
      <c r="E29" s="17">
        <v>34262</v>
      </c>
      <c r="F29" s="17">
        <v>33785</v>
      </c>
      <c r="G29" s="17">
        <v>18806</v>
      </c>
      <c r="H29" s="17">
        <v>19338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4">
        <f>D29/C29</f>
        <v>1.0231032515687393</v>
      </c>
      <c r="D31" s="55"/>
      <c r="E31" s="54">
        <f>F29/E29</f>
        <v>0.9860778705271146</v>
      </c>
      <c r="F31" s="55"/>
      <c r="G31" s="54">
        <f>H29/G29</f>
        <v>1.0282888439859619</v>
      </c>
      <c r="H31" s="5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22</v>
      </c>
      <c r="B33" s="3" t="s">
        <v>28</v>
      </c>
      <c r="C33" s="4">
        <v>2369</v>
      </c>
      <c r="D33" s="4">
        <v>2219</v>
      </c>
      <c r="E33" s="4">
        <v>2510</v>
      </c>
      <c r="F33" s="4">
        <v>2732</v>
      </c>
      <c r="G33" s="4">
        <v>1413</v>
      </c>
      <c r="H33" s="4">
        <v>1471</v>
      </c>
    </row>
    <row r="34" spans="1:8" x14ac:dyDescent="0.2">
      <c r="A34" s="53"/>
      <c r="B34" s="3" t="s">
        <v>29</v>
      </c>
      <c r="C34" s="4">
        <v>2286</v>
      </c>
      <c r="D34" s="4">
        <v>2195</v>
      </c>
      <c r="E34" s="4">
        <v>2134</v>
      </c>
      <c r="F34" s="4">
        <v>2258</v>
      </c>
      <c r="G34" s="4">
        <v>1231</v>
      </c>
      <c r="H34" s="4">
        <v>1331</v>
      </c>
    </row>
    <row r="35" spans="1:8" x14ac:dyDescent="0.2">
      <c r="A35" s="53"/>
      <c r="B35" s="3" t="s">
        <v>30</v>
      </c>
      <c r="C35" s="4">
        <v>646</v>
      </c>
      <c r="D35" s="4">
        <v>673</v>
      </c>
      <c r="E35" s="4">
        <v>742</v>
      </c>
      <c r="F35" s="4">
        <v>497</v>
      </c>
      <c r="G35" s="4">
        <v>364</v>
      </c>
      <c r="H35" s="4">
        <v>319</v>
      </c>
    </row>
    <row r="36" spans="1:8" x14ac:dyDescent="0.2">
      <c r="A36" s="53"/>
      <c r="B36" s="3" t="s">
        <v>31</v>
      </c>
      <c r="C36" s="5">
        <v>924</v>
      </c>
      <c r="D36" s="4">
        <v>985</v>
      </c>
      <c r="E36" s="4">
        <v>1190</v>
      </c>
      <c r="F36" s="4">
        <v>1096</v>
      </c>
      <c r="G36" s="4">
        <v>677</v>
      </c>
      <c r="H36" s="4">
        <v>674</v>
      </c>
    </row>
    <row r="37" spans="1:8" ht="13.5" thickBot="1" x14ac:dyDescent="0.25">
      <c r="A37" s="53"/>
      <c r="B37" s="10" t="s">
        <v>17</v>
      </c>
      <c r="C37" s="11">
        <v>2842</v>
      </c>
      <c r="D37" s="11">
        <v>2881</v>
      </c>
      <c r="E37" s="39">
        <v>3039</v>
      </c>
      <c r="F37" s="11">
        <v>3001</v>
      </c>
      <c r="G37" s="11">
        <v>1547</v>
      </c>
      <c r="H37" s="11">
        <v>1521</v>
      </c>
    </row>
    <row r="38" spans="1:8" ht="13.5" thickTop="1" x14ac:dyDescent="0.2">
      <c r="A38" s="53"/>
      <c r="B38" s="16" t="s">
        <v>4</v>
      </c>
      <c r="C38" s="17">
        <v>9067</v>
      </c>
      <c r="D38" s="17">
        <v>8953</v>
      </c>
      <c r="E38" s="17">
        <v>9615</v>
      </c>
      <c r="F38" s="17">
        <v>9584</v>
      </c>
      <c r="G38" s="17">
        <v>5232</v>
      </c>
      <c r="H38" s="17">
        <v>5316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4">
        <f>D38/C38</f>
        <v>0.9874269328333517</v>
      </c>
      <c r="D40" s="55"/>
      <c r="E40" s="54">
        <f>F38/E38</f>
        <v>0.99677587103484144</v>
      </c>
      <c r="F40" s="55"/>
      <c r="G40" s="54">
        <f>H38/G38</f>
        <v>1.0160550458715596</v>
      </c>
      <c r="H40" s="55"/>
    </row>
    <row r="41" spans="1:8" x14ac:dyDescent="0.2">
      <c r="C41" s="2"/>
      <c r="D41" s="2"/>
      <c r="E41" s="2"/>
      <c r="F41" s="2"/>
      <c r="G41" s="2"/>
      <c r="H41" s="2"/>
    </row>
    <row r="42" spans="1:8" ht="12.75" customHeight="1" x14ac:dyDescent="0.2">
      <c r="A42" s="53" t="s">
        <v>23</v>
      </c>
      <c r="B42" s="3" t="s">
        <v>28</v>
      </c>
      <c r="C42" s="4">
        <v>3759</v>
      </c>
      <c r="D42" s="4">
        <v>4350</v>
      </c>
      <c r="E42" s="4">
        <v>3854</v>
      </c>
      <c r="F42" s="4">
        <v>4254</v>
      </c>
      <c r="G42" s="4">
        <v>2093</v>
      </c>
      <c r="H42" s="4">
        <v>2149</v>
      </c>
    </row>
    <row r="43" spans="1:8" x14ac:dyDescent="0.2">
      <c r="A43" s="53"/>
      <c r="B43" s="3" t="s">
        <v>29</v>
      </c>
      <c r="C43" s="4">
        <v>2153</v>
      </c>
      <c r="D43" s="4">
        <v>2060</v>
      </c>
      <c r="E43" s="4">
        <v>2312</v>
      </c>
      <c r="F43" s="4">
        <v>2022</v>
      </c>
      <c r="G43" s="4">
        <v>1264</v>
      </c>
      <c r="H43" s="4">
        <v>1415</v>
      </c>
    </row>
    <row r="44" spans="1:8" x14ac:dyDescent="0.2">
      <c r="A44" s="53"/>
      <c r="B44" s="3" t="s">
        <v>30</v>
      </c>
      <c r="C44" s="4">
        <v>462</v>
      </c>
      <c r="D44" s="4">
        <v>305</v>
      </c>
      <c r="E44" s="4">
        <v>443</v>
      </c>
      <c r="F44" s="4">
        <v>323</v>
      </c>
      <c r="G44" s="4">
        <v>310</v>
      </c>
      <c r="H44" s="4">
        <v>191</v>
      </c>
    </row>
    <row r="45" spans="1:8" x14ac:dyDescent="0.2">
      <c r="A45" s="53"/>
      <c r="B45" s="3" t="s">
        <v>31</v>
      </c>
      <c r="C45" s="5">
        <v>1189</v>
      </c>
      <c r="D45" s="4">
        <v>1164</v>
      </c>
      <c r="E45" s="4">
        <v>1464</v>
      </c>
      <c r="F45" s="4">
        <v>1413</v>
      </c>
      <c r="G45" s="4">
        <v>957</v>
      </c>
      <c r="H45" s="4">
        <v>839</v>
      </c>
    </row>
    <row r="46" spans="1:8" ht="13.5" thickBot="1" x14ac:dyDescent="0.25">
      <c r="A46" s="53"/>
      <c r="B46" s="10" t="s">
        <v>17</v>
      </c>
      <c r="C46" s="11">
        <v>2534</v>
      </c>
      <c r="D46" s="11">
        <v>2464</v>
      </c>
      <c r="E46" s="39">
        <v>3017</v>
      </c>
      <c r="F46" s="11">
        <v>2821</v>
      </c>
      <c r="G46" s="11">
        <v>1778</v>
      </c>
      <c r="H46" s="11">
        <v>1788</v>
      </c>
    </row>
    <row r="47" spans="1:8" ht="13.5" thickTop="1" x14ac:dyDescent="0.2">
      <c r="A47" s="53"/>
      <c r="B47" s="16" t="s">
        <v>4</v>
      </c>
      <c r="C47" s="17">
        <v>10097</v>
      </c>
      <c r="D47" s="17">
        <v>10343</v>
      </c>
      <c r="E47" s="17">
        <v>11090</v>
      </c>
      <c r="F47" s="17">
        <v>10833</v>
      </c>
      <c r="G47" s="17">
        <v>6402</v>
      </c>
      <c r="H47" s="17">
        <v>6382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12</v>
      </c>
      <c r="C49" s="54">
        <f>D47/C47</f>
        <v>1.0243636723779341</v>
      </c>
      <c r="D49" s="55"/>
      <c r="E49" s="54">
        <f>F47/E47</f>
        <v>0.97682596934174937</v>
      </c>
      <c r="F49" s="55"/>
      <c r="G49" s="54">
        <f>H47/G47</f>
        <v>0.99687597625741953</v>
      </c>
      <c r="H49" s="55"/>
    </row>
    <row r="50" spans="1:8" x14ac:dyDescent="0.2">
      <c r="C50" s="2"/>
      <c r="D50" s="2"/>
    </row>
    <row r="51" spans="1:8" x14ac:dyDescent="0.2">
      <c r="A51" s="52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  <row r="62" spans="1:8" x14ac:dyDescent="0.2">
      <c r="C62" s="2"/>
      <c r="D62" s="2"/>
    </row>
    <row r="63" spans="1:8" x14ac:dyDescent="0.2">
      <c r="C63" s="2"/>
      <c r="D63" s="2"/>
    </row>
    <row r="64" spans="1:8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</sheetData>
  <mergeCells count="20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A42:A47"/>
    <mergeCell ref="C49:D49"/>
    <mergeCell ref="E49:F49"/>
    <mergeCell ref="G49:H49"/>
    <mergeCell ref="E31:F31"/>
    <mergeCell ref="G31:H31"/>
    <mergeCell ref="C40:D40"/>
    <mergeCell ref="E40:F40"/>
    <mergeCell ref="G40:H40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22:D22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22:F22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22:H22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1:D31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1:F31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1:H31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0:D40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0:F40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0:H40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>
      <selection activeCell="A9" sqref="A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18</v>
      </c>
    </row>
    <row r="2" spans="1:9" ht="15" x14ac:dyDescent="0.25">
      <c r="A2" s="9" t="s">
        <v>10</v>
      </c>
    </row>
    <row r="3" spans="1:9" x14ac:dyDescent="0.2">
      <c r="A3" s="35" t="s">
        <v>32</v>
      </c>
      <c r="B3" s="36"/>
    </row>
    <row r="4" spans="1:9" x14ac:dyDescent="0.2">
      <c r="A4" s="35" t="s">
        <v>34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14</v>
      </c>
      <c r="C6" s="31" t="s">
        <v>27</v>
      </c>
      <c r="D6" s="31" t="s">
        <v>37</v>
      </c>
      <c r="E6" s="29"/>
      <c r="F6" s="7" t="s">
        <v>11</v>
      </c>
    </row>
    <row r="7" spans="1:9" s="24" customFormat="1" ht="27" customHeight="1" x14ac:dyDescent="0.25">
      <c r="A7" s="33" t="s">
        <v>19</v>
      </c>
      <c r="B7" s="32" t="s">
        <v>4</v>
      </c>
      <c r="C7" s="40">
        <v>12292</v>
      </c>
      <c r="D7" s="44">
        <v>10008</v>
      </c>
      <c r="E7" s="30"/>
      <c r="F7" s="23">
        <f>(D7-C7)/C7</f>
        <v>-0.18581191018548648</v>
      </c>
    </row>
    <row r="8" spans="1:9" x14ac:dyDescent="0.2">
      <c r="C8" s="2"/>
      <c r="D8" s="43"/>
      <c r="E8" s="15"/>
      <c r="F8" s="2"/>
    </row>
    <row r="9" spans="1:9" s="24" customFormat="1" ht="27" customHeight="1" x14ac:dyDescent="0.25">
      <c r="A9" s="33" t="s">
        <v>20</v>
      </c>
      <c r="B9" s="25" t="s">
        <v>4</v>
      </c>
      <c r="C9" s="41">
        <v>6815</v>
      </c>
      <c r="D9" s="45">
        <v>6482</v>
      </c>
      <c r="E9" s="30"/>
      <c r="F9" s="26">
        <f>(D9-C9)/C9</f>
        <v>-4.8862802641232578E-2</v>
      </c>
    </row>
    <row r="10" spans="1:9" ht="14.45" customHeight="1" x14ac:dyDescent="0.2">
      <c r="A10" s="34"/>
      <c r="B10" s="14"/>
      <c r="C10" s="42"/>
      <c r="D10" s="46"/>
      <c r="E10" s="21"/>
      <c r="F10" s="22"/>
    </row>
    <row r="11" spans="1:9" ht="27" customHeight="1" x14ac:dyDescent="0.2">
      <c r="A11" s="33" t="s">
        <v>21</v>
      </c>
      <c r="B11" s="25" t="s">
        <v>4</v>
      </c>
      <c r="C11" s="41">
        <v>57103</v>
      </c>
      <c r="D11" s="45">
        <v>55661</v>
      </c>
      <c r="E11" s="30"/>
      <c r="F11" s="26">
        <f>(D11-C11)/C11</f>
        <v>-2.5252613698054392E-2</v>
      </c>
      <c r="H11" s="2"/>
    </row>
    <row r="12" spans="1:9" x14ac:dyDescent="0.2">
      <c r="C12" s="2"/>
      <c r="D12" s="47"/>
      <c r="E12" s="15"/>
      <c r="F12" s="2"/>
    </row>
    <row r="13" spans="1:9" s="24" customFormat="1" ht="27" customHeight="1" x14ac:dyDescent="0.2">
      <c r="A13" s="33" t="s">
        <v>22</v>
      </c>
      <c r="B13" s="25" t="s">
        <v>4</v>
      </c>
      <c r="C13" s="41">
        <v>14789</v>
      </c>
      <c r="D13" s="45">
        <v>14371</v>
      </c>
      <c r="E13" s="30"/>
      <c r="F13" s="26">
        <f>(D13-C13)/C13</f>
        <v>-2.8264250456420312E-2</v>
      </c>
      <c r="G13" s="1"/>
      <c r="H13" s="2"/>
      <c r="I13" s="1"/>
    </row>
    <row r="14" spans="1:9" x14ac:dyDescent="0.2">
      <c r="C14" s="2"/>
      <c r="D14" s="47"/>
      <c r="E14" s="15"/>
    </row>
    <row r="15" spans="1:9" ht="23.25" customHeight="1" x14ac:dyDescent="0.2">
      <c r="A15" s="33" t="s">
        <v>23</v>
      </c>
      <c r="B15" s="25" t="s">
        <v>4</v>
      </c>
      <c r="C15" s="41">
        <v>16886</v>
      </c>
      <c r="D15" s="45">
        <v>16518</v>
      </c>
      <c r="E15" s="30"/>
      <c r="F15" s="26">
        <f>(D15-C15)/C15</f>
        <v>-2.1793201468672273E-2</v>
      </c>
    </row>
    <row r="18" spans="1:1" x14ac:dyDescent="0.2">
      <c r="A18" s="52" t="s">
        <v>39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9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1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3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tabSelected="1" zoomScaleNormal="100" workbookViewId="0">
      <selection activeCell="R27" sqref="R2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32</v>
      </c>
      <c r="B3" s="36"/>
    </row>
    <row r="4" spans="1:22" x14ac:dyDescent="0.2">
      <c r="A4" s="35" t="s">
        <v>38</v>
      </c>
    </row>
    <row r="6" spans="1:22" ht="18.75" customHeight="1" x14ac:dyDescent="0.2">
      <c r="A6" s="6" t="s">
        <v>1</v>
      </c>
      <c r="B6" s="6" t="s">
        <v>14</v>
      </c>
      <c r="C6" s="7" t="s">
        <v>24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8">
        <v>42916</v>
      </c>
      <c r="O6" s="7" t="s">
        <v>0</v>
      </c>
    </row>
    <row r="7" spans="1:22" ht="13.9" customHeight="1" x14ac:dyDescent="0.2">
      <c r="A7" s="56" t="s">
        <v>19</v>
      </c>
      <c r="B7" s="3" t="s">
        <v>28</v>
      </c>
      <c r="C7" s="4">
        <v>5</v>
      </c>
      <c r="D7" s="4">
        <v>2</v>
      </c>
      <c r="E7" s="4">
        <v>5</v>
      </c>
      <c r="F7" s="4">
        <v>11</v>
      </c>
      <c r="G7" s="4">
        <v>132</v>
      </c>
      <c r="H7" s="4">
        <v>299</v>
      </c>
      <c r="I7" s="4">
        <v>522</v>
      </c>
      <c r="J7" s="4">
        <v>870</v>
      </c>
      <c r="K7" s="4">
        <v>1049</v>
      </c>
      <c r="L7" s="4">
        <v>1118</v>
      </c>
      <c r="M7" s="4">
        <v>1662</v>
      </c>
      <c r="N7" s="4">
        <v>1325</v>
      </c>
      <c r="O7" s="4">
        <v>7000</v>
      </c>
    </row>
    <row r="8" spans="1:22" x14ac:dyDescent="0.2">
      <c r="A8" s="57"/>
      <c r="B8" s="3" t="s">
        <v>29</v>
      </c>
      <c r="C8" s="4">
        <v>2</v>
      </c>
      <c r="D8" s="5">
        <v>0</v>
      </c>
      <c r="E8" s="5">
        <v>0</v>
      </c>
      <c r="F8" s="5">
        <v>0</v>
      </c>
      <c r="G8" s="5">
        <v>0</v>
      </c>
      <c r="H8" s="4">
        <v>10</v>
      </c>
      <c r="I8" s="4">
        <v>64</v>
      </c>
      <c r="J8" s="4">
        <v>95</v>
      </c>
      <c r="K8" s="4">
        <v>175</v>
      </c>
      <c r="L8" s="4">
        <v>458</v>
      </c>
      <c r="M8" s="4">
        <v>535</v>
      </c>
      <c r="N8" s="4">
        <v>269</v>
      </c>
      <c r="O8" s="4">
        <v>1608</v>
      </c>
    </row>
    <row r="9" spans="1:22" x14ac:dyDescent="0.2">
      <c r="A9" s="57"/>
      <c r="B9" s="49" t="s">
        <v>30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0">
        <v>1</v>
      </c>
      <c r="I9" s="50">
        <v>22</v>
      </c>
      <c r="J9" s="50">
        <v>43</v>
      </c>
      <c r="K9" s="50">
        <v>95</v>
      </c>
      <c r="L9" s="50">
        <v>209</v>
      </c>
      <c r="M9" s="50">
        <v>376</v>
      </c>
      <c r="N9" s="50">
        <v>212</v>
      </c>
      <c r="O9" s="50">
        <v>958</v>
      </c>
    </row>
    <row r="10" spans="1:22" ht="13.5" thickBot="1" x14ac:dyDescent="0.25">
      <c r="A10" s="57"/>
      <c r="B10" s="10" t="s">
        <v>31</v>
      </c>
      <c r="C10" s="11">
        <v>17</v>
      </c>
      <c r="D10" s="39">
        <v>0</v>
      </c>
      <c r="E10" s="11">
        <v>2</v>
      </c>
      <c r="F10" s="11">
        <v>3</v>
      </c>
      <c r="G10" s="11">
        <v>1</v>
      </c>
      <c r="H10" s="39">
        <v>0</v>
      </c>
      <c r="I10" s="39">
        <v>0</v>
      </c>
      <c r="J10" s="39">
        <v>0</v>
      </c>
      <c r="K10" s="39">
        <v>0</v>
      </c>
      <c r="L10" s="11">
        <v>20</v>
      </c>
      <c r="M10" s="11">
        <v>128</v>
      </c>
      <c r="N10" s="11">
        <v>271</v>
      </c>
      <c r="O10" s="11">
        <v>442</v>
      </c>
      <c r="T10" s="2"/>
      <c r="U10" s="2"/>
      <c r="V10" s="2"/>
    </row>
    <row r="11" spans="1:22" ht="13.5" thickTop="1" x14ac:dyDescent="0.2">
      <c r="A11" s="57"/>
      <c r="B11" s="16" t="s">
        <v>15</v>
      </c>
      <c r="C11" s="19">
        <v>24</v>
      </c>
      <c r="D11" s="19">
        <v>2</v>
      </c>
      <c r="E11" s="19">
        <v>7</v>
      </c>
      <c r="F11" s="19">
        <v>14</v>
      </c>
      <c r="G11" s="19">
        <v>133</v>
      </c>
      <c r="H11" s="19">
        <v>310</v>
      </c>
      <c r="I11" s="19">
        <v>608</v>
      </c>
      <c r="J11" s="19">
        <v>1008</v>
      </c>
      <c r="K11" s="19">
        <v>1319</v>
      </c>
      <c r="L11" s="19">
        <v>1805</v>
      </c>
      <c r="M11" s="19">
        <v>2701</v>
      </c>
      <c r="N11" s="19">
        <v>2077</v>
      </c>
      <c r="O11" s="19">
        <v>10008</v>
      </c>
      <c r="T11" s="2"/>
      <c r="U11" s="2"/>
      <c r="V11" s="2"/>
    </row>
    <row r="12" spans="1:22" x14ac:dyDescent="0.2">
      <c r="A12" s="58"/>
      <c r="B12" s="18" t="s">
        <v>16</v>
      </c>
      <c r="C12" s="20">
        <v>2.3980815347721799E-3</v>
      </c>
      <c r="D12" s="20">
        <v>1.9984012789768201E-4</v>
      </c>
      <c r="E12" s="20">
        <v>6.9944044764188695E-4</v>
      </c>
      <c r="F12" s="20">
        <v>1.39888089528377E-3</v>
      </c>
      <c r="G12" s="20">
        <v>1.3289368505195799E-2</v>
      </c>
      <c r="H12" s="20">
        <v>3.0975219824140698E-2</v>
      </c>
      <c r="I12" s="20">
        <v>6.0751398880895299E-2</v>
      </c>
      <c r="J12" s="20">
        <v>0.100719424460432</v>
      </c>
      <c r="K12" s="20">
        <v>0.13179456434852099</v>
      </c>
      <c r="L12" s="20">
        <v>0.18035571542765799</v>
      </c>
      <c r="M12" s="20">
        <v>0.26988409272581898</v>
      </c>
      <c r="N12" s="20">
        <v>0.20753397282174299</v>
      </c>
      <c r="O12" s="20">
        <v>1</v>
      </c>
    </row>
    <row r="14" spans="1:22" ht="12.75" customHeight="1" x14ac:dyDescent="0.2">
      <c r="A14" s="56" t="s">
        <v>20</v>
      </c>
      <c r="B14" s="3" t="s">
        <v>28</v>
      </c>
      <c r="C14" s="4">
        <v>33</v>
      </c>
      <c r="D14" s="4">
        <v>28</v>
      </c>
      <c r="E14" s="4">
        <v>51</v>
      </c>
      <c r="F14" s="4">
        <v>161</v>
      </c>
      <c r="G14" s="4">
        <v>271</v>
      </c>
      <c r="H14" s="4">
        <v>386</v>
      </c>
      <c r="I14" s="4">
        <v>396</v>
      </c>
      <c r="J14" s="4">
        <v>520</v>
      </c>
      <c r="K14" s="4">
        <v>463</v>
      </c>
      <c r="L14" s="4">
        <v>480</v>
      </c>
      <c r="M14" s="4">
        <v>586</v>
      </c>
      <c r="N14" s="4">
        <v>447</v>
      </c>
      <c r="O14" s="4">
        <v>3822</v>
      </c>
    </row>
    <row r="15" spans="1:22" x14ac:dyDescent="0.2">
      <c r="A15" s="57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8</v>
      </c>
      <c r="H15" s="5">
        <v>79</v>
      </c>
      <c r="I15" s="5">
        <v>132</v>
      </c>
      <c r="J15" s="5">
        <v>136</v>
      </c>
      <c r="K15" s="5">
        <v>169</v>
      </c>
      <c r="L15" s="4">
        <v>159</v>
      </c>
      <c r="M15" s="4">
        <v>191</v>
      </c>
      <c r="N15" s="4">
        <v>144</v>
      </c>
      <c r="O15" s="4">
        <v>1018</v>
      </c>
    </row>
    <row r="16" spans="1:22" x14ac:dyDescent="0.2">
      <c r="A16" s="57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13</v>
      </c>
      <c r="H16" s="5">
        <v>122</v>
      </c>
      <c r="I16" s="5">
        <v>189</v>
      </c>
      <c r="J16" s="5">
        <v>143</v>
      </c>
      <c r="K16" s="4">
        <v>220</v>
      </c>
      <c r="L16" s="4">
        <v>242</v>
      </c>
      <c r="M16" s="4">
        <v>289</v>
      </c>
      <c r="N16" s="4">
        <v>136</v>
      </c>
      <c r="O16" s="4">
        <v>1354</v>
      </c>
    </row>
    <row r="17" spans="1:15" x14ac:dyDescent="0.2">
      <c r="A17" s="57"/>
      <c r="B17" s="49" t="s">
        <v>31</v>
      </c>
      <c r="C17" s="51">
        <v>3</v>
      </c>
      <c r="D17" s="51">
        <v>2</v>
      </c>
      <c r="E17" s="51">
        <v>0</v>
      </c>
      <c r="F17" s="51">
        <v>0</v>
      </c>
      <c r="G17" s="51">
        <v>0</v>
      </c>
      <c r="H17" s="51">
        <v>1</v>
      </c>
      <c r="I17" s="51">
        <v>0</v>
      </c>
      <c r="J17" s="51">
        <v>2</v>
      </c>
      <c r="K17" s="50">
        <v>8</v>
      </c>
      <c r="L17" s="50">
        <v>16</v>
      </c>
      <c r="M17" s="50">
        <v>37</v>
      </c>
      <c r="N17" s="50">
        <v>61</v>
      </c>
      <c r="O17" s="50">
        <v>130</v>
      </c>
    </row>
    <row r="18" spans="1:15" ht="13.5" thickBot="1" x14ac:dyDescent="0.25">
      <c r="A18" s="57"/>
      <c r="B18" s="10" t="s">
        <v>17</v>
      </c>
      <c r="C18" s="39">
        <v>0</v>
      </c>
      <c r="D18" s="39">
        <v>1</v>
      </c>
      <c r="E18" s="39">
        <v>0</v>
      </c>
      <c r="F18" s="39">
        <v>2</v>
      </c>
      <c r="G18" s="39">
        <v>1</v>
      </c>
      <c r="H18" s="39">
        <v>1</v>
      </c>
      <c r="I18" s="39">
        <v>4</v>
      </c>
      <c r="J18" s="39">
        <v>4</v>
      </c>
      <c r="K18" s="39">
        <v>6</v>
      </c>
      <c r="L18" s="11">
        <v>8</v>
      </c>
      <c r="M18" s="11">
        <v>14</v>
      </c>
      <c r="N18" s="11">
        <v>117</v>
      </c>
      <c r="O18" s="11">
        <v>158</v>
      </c>
    </row>
    <row r="19" spans="1:15" ht="13.5" thickTop="1" x14ac:dyDescent="0.2">
      <c r="A19" s="57"/>
      <c r="B19" s="16" t="s">
        <v>15</v>
      </c>
      <c r="C19" s="16">
        <v>36</v>
      </c>
      <c r="D19" s="16">
        <v>31</v>
      </c>
      <c r="E19" s="16">
        <v>51</v>
      </c>
      <c r="F19" s="16">
        <v>163</v>
      </c>
      <c r="G19" s="16">
        <v>293</v>
      </c>
      <c r="H19" s="16">
        <v>589</v>
      </c>
      <c r="I19" s="16">
        <v>721</v>
      </c>
      <c r="J19" s="16">
        <v>805</v>
      </c>
      <c r="K19" s="19">
        <v>866</v>
      </c>
      <c r="L19" s="19">
        <v>905</v>
      </c>
      <c r="M19" s="19">
        <v>1117</v>
      </c>
      <c r="N19" s="19">
        <v>905</v>
      </c>
      <c r="O19" s="19">
        <v>6482</v>
      </c>
    </row>
    <row r="20" spans="1:15" x14ac:dyDescent="0.2">
      <c r="A20" s="58"/>
      <c r="B20" s="18" t="s">
        <v>16</v>
      </c>
      <c r="C20" s="20">
        <v>5.5538414069731604E-3</v>
      </c>
      <c r="D20" s="20">
        <v>4.7824745448935497E-3</v>
      </c>
      <c r="E20" s="20">
        <v>7.8679419932119708E-3</v>
      </c>
      <c r="F20" s="20">
        <v>2.5146559703795101E-2</v>
      </c>
      <c r="G20" s="20">
        <v>4.5202098117864901E-2</v>
      </c>
      <c r="H20" s="20">
        <v>9.0867016352977503E-2</v>
      </c>
      <c r="I20" s="20">
        <v>0.111231101511879</v>
      </c>
      <c r="J20" s="20">
        <v>0.12419006479481599</v>
      </c>
      <c r="K20" s="20">
        <v>0.13360074051218801</v>
      </c>
      <c r="L20" s="20">
        <v>0.13961740203640899</v>
      </c>
      <c r="M20" s="20">
        <v>0.172323356988584</v>
      </c>
      <c r="N20" s="20">
        <v>0.13961740203640899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21</v>
      </c>
      <c r="B22" s="3" t="s">
        <v>28</v>
      </c>
      <c r="C22" s="4">
        <v>302</v>
      </c>
      <c r="D22" s="4">
        <v>165</v>
      </c>
      <c r="E22" s="4">
        <v>291</v>
      </c>
      <c r="F22" s="4">
        <v>475</v>
      </c>
      <c r="G22" s="4">
        <v>717</v>
      </c>
      <c r="H22" s="4">
        <v>1126</v>
      </c>
      <c r="I22" s="4">
        <v>1814</v>
      </c>
      <c r="J22" s="4">
        <v>2561</v>
      </c>
      <c r="K22" s="4">
        <v>3432</v>
      </c>
      <c r="L22" s="4">
        <v>7408</v>
      </c>
      <c r="M22" s="4">
        <v>9137</v>
      </c>
      <c r="N22" s="4">
        <v>5958</v>
      </c>
      <c r="O22" s="4">
        <v>33386</v>
      </c>
    </row>
    <row r="23" spans="1:15" x14ac:dyDescent="0.2">
      <c r="A23" s="57"/>
      <c r="B23" s="3" t="s">
        <v>29</v>
      </c>
      <c r="C23" s="4">
        <v>6</v>
      </c>
      <c r="D23" s="4">
        <v>9</v>
      </c>
      <c r="E23" s="4">
        <v>39</v>
      </c>
      <c r="F23" s="4">
        <v>83</v>
      </c>
      <c r="G23" s="4">
        <v>341</v>
      </c>
      <c r="H23" s="4">
        <v>971</v>
      </c>
      <c r="I23" s="4">
        <v>797</v>
      </c>
      <c r="J23" s="4">
        <v>892</v>
      </c>
      <c r="K23" s="4">
        <v>1233</v>
      </c>
      <c r="L23" s="4">
        <v>1677</v>
      </c>
      <c r="M23" s="4">
        <v>2114</v>
      </c>
      <c r="N23" s="4">
        <v>1457</v>
      </c>
      <c r="O23" s="4">
        <v>9619</v>
      </c>
    </row>
    <row r="24" spans="1:15" x14ac:dyDescent="0.2">
      <c r="A24" s="57"/>
      <c r="B24" s="3" t="s">
        <v>30</v>
      </c>
      <c r="C24" s="4">
        <v>1</v>
      </c>
      <c r="D24" s="4">
        <v>1</v>
      </c>
      <c r="E24" s="4">
        <v>17</v>
      </c>
      <c r="F24" s="4">
        <v>27</v>
      </c>
      <c r="G24" s="4">
        <v>96</v>
      </c>
      <c r="H24" s="4">
        <v>280</v>
      </c>
      <c r="I24" s="4">
        <v>359</v>
      </c>
      <c r="J24" s="4">
        <v>575</v>
      </c>
      <c r="K24" s="4">
        <v>930</v>
      </c>
      <c r="L24" s="4">
        <v>1536</v>
      </c>
      <c r="M24" s="4">
        <v>2854</v>
      </c>
      <c r="N24" s="4">
        <v>1983</v>
      </c>
      <c r="O24" s="4">
        <v>8659</v>
      </c>
    </row>
    <row r="25" spans="1:15" x14ac:dyDescent="0.2">
      <c r="A25" s="57"/>
      <c r="B25" s="49" t="s">
        <v>31</v>
      </c>
      <c r="C25" s="50">
        <v>18</v>
      </c>
      <c r="D25" s="50">
        <v>2</v>
      </c>
      <c r="E25" s="50">
        <v>6</v>
      </c>
      <c r="F25" s="50">
        <v>6</v>
      </c>
      <c r="G25" s="50">
        <v>5</v>
      </c>
      <c r="H25" s="50">
        <v>7</v>
      </c>
      <c r="I25" s="50">
        <v>11</v>
      </c>
      <c r="J25" s="50">
        <v>16</v>
      </c>
      <c r="K25" s="50">
        <v>33</v>
      </c>
      <c r="L25" s="50">
        <v>52</v>
      </c>
      <c r="M25" s="50">
        <v>321</v>
      </c>
      <c r="N25" s="50">
        <v>625</v>
      </c>
      <c r="O25" s="50">
        <v>1102</v>
      </c>
    </row>
    <row r="26" spans="1:15" ht="13.5" thickBot="1" x14ac:dyDescent="0.25">
      <c r="A26" s="57"/>
      <c r="B26" s="10" t="s">
        <v>17</v>
      </c>
      <c r="C26" s="11">
        <v>21</v>
      </c>
      <c r="D26" s="11">
        <v>4</v>
      </c>
      <c r="E26" s="11">
        <v>52</v>
      </c>
      <c r="F26" s="11">
        <v>109</v>
      </c>
      <c r="G26" s="11">
        <v>57</v>
      </c>
      <c r="H26" s="11">
        <v>39</v>
      </c>
      <c r="I26" s="11">
        <v>34</v>
      </c>
      <c r="J26" s="11">
        <v>26</v>
      </c>
      <c r="K26" s="11">
        <v>32</v>
      </c>
      <c r="L26" s="11">
        <v>75</v>
      </c>
      <c r="M26" s="11">
        <v>334</v>
      </c>
      <c r="N26" s="11">
        <v>2112</v>
      </c>
      <c r="O26" s="11">
        <v>2895</v>
      </c>
    </row>
    <row r="27" spans="1:15" ht="13.5" thickTop="1" x14ac:dyDescent="0.2">
      <c r="A27" s="57"/>
      <c r="B27" s="16" t="s">
        <v>15</v>
      </c>
      <c r="C27" s="19">
        <v>348</v>
      </c>
      <c r="D27" s="19">
        <v>181</v>
      </c>
      <c r="E27" s="19">
        <v>405</v>
      </c>
      <c r="F27" s="19">
        <v>700</v>
      </c>
      <c r="G27" s="19">
        <v>1216</v>
      </c>
      <c r="H27" s="19">
        <v>2423</v>
      </c>
      <c r="I27" s="19">
        <v>3015</v>
      </c>
      <c r="J27" s="19">
        <v>4070</v>
      </c>
      <c r="K27" s="19">
        <v>5660</v>
      </c>
      <c r="L27" s="19">
        <v>10748</v>
      </c>
      <c r="M27" s="19">
        <v>14760</v>
      </c>
      <c r="N27" s="19">
        <v>12135</v>
      </c>
      <c r="O27" s="19">
        <v>55661</v>
      </c>
    </row>
    <row r="28" spans="1:15" x14ac:dyDescent="0.2">
      <c r="A28" s="58"/>
      <c r="B28" s="18" t="s">
        <v>16</v>
      </c>
      <c r="C28" s="20">
        <v>6.2521334507105496E-3</v>
      </c>
      <c r="D28" s="20">
        <v>3.2518280303983002E-3</v>
      </c>
      <c r="E28" s="20">
        <v>7.2761897917752102E-3</v>
      </c>
      <c r="F28" s="20">
        <v>1.2576130504302801E-2</v>
      </c>
      <c r="G28" s="20">
        <v>2.1846535276046099E-2</v>
      </c>
      <c r="H28" s="20">
        <v>4.3531377445608199E-2</v>
      </c>
      <c r="I28" s="20">
        <v>5.4167190672104397E-2</v>
      </c>
      <c r="J28" s="20">
        <v>7.3121215932160796E-2</v>
      </c>
      <c r="K28" s="20">
        <v>0.101686998077649</v>
      </c>
      <c r="L28" s="20">
        <v>0.19309750094320999</v>
      </c>
      <c r="M28" s="20">
        <v>0.26517669463358501</v>
      </c>
      <c r="N28" s="20">
        <v>0.21801620524245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22</v>
      </c>
      <c r="B30" s="3" t="s">
        <v>28</v>
      </c>
      <c r="C30" s="4">
        <v>9</v>
      </c>
      <c r="D30" s="4">
        <v>34</v>
      </c>
      <c r="E30" s="4">
        <v>83</v>
      </c>
      <c r="F30" s="4">
        <v>180</v>
      </c>
      <c r="G30" s="4">
        <v>213</v>
      </c>
      <c r="H30" s="4">
        <v>427</v>
      </c>
      <c r="I30" s="4">
        <v>673</v>
      </c>
      <c r="J30" s="4">
        <v>946</v>
      </c>
      <c r="K30" s="4">
        <v>1095</v>
      </c>
      <c r="L30" s="4">
        <v>1243</v>
      </c>
      <c r="M30" s="4">
        <v>1697</v>
      </c>
      <c r="N30" s="4">
        <v>1350</v>
      </c>
      <c r="O30" s="4">
        <v>7950</v>
      </c>
    </row>
    <row r="31" spans="1:15" x14ac:dyDescent="0.2">
      <c r="A31" s="57"/>
      <c r="B31" s="3" t="s">
        <v>29</v>
      </c>
      <c r="C31" s="4">
        <v>1</v>
      </c>
      <c r="D31" s="4">
        <v>1</v>
      </c>
      <c r="E31" s="4">
        <v>1</v>
      </c>
      <c r="F31" s="4">
        <v>8</v>
      </c>
      <c r="G31" s="4">
        <v>12</v>
      </c>
      <c r="H31" s="4">
        <v>317</v>
      </c>
      <c r="I31" s="4">
        <v>254</v>
      </c>
      <c r="J31" s="4">
        <v>341</v>
      </c>
      <c r="K31" s="4">
        <v>585</v>
      </c>
      <c r="L31" s="4">
        <v>743</v>
      </c>
      <c r="M31" s="4">
        <v>547</v>
      </c>
      <c r="N31" s="4">
        <v>531</v>
      </c>
      <c r="O31" s="4">
        <v>3341</v>
      </c>
    </row>
    <row r="32" spans="1:15" x14ac:dyDescent="0.2">
      <c r="A32" s="57"/>
      <c r="B32" s="3" t="s">
        <v>30</v>
      </c>
      <c r="C32" s="5">
        <v>0</v>
      </c>
      <c r="D32" s="5">
        <v>0</v>
      </c>
      <c r="E32" s="5">
        <v>0</v>
      </c>
      <c r="F32" s="4">
        <v>2</v>
      </c>
      <c r="G32" s="5">
        <v>5</v>
      </c>
      <c r="H32" s="4">
        <v>105</v>
      </c>
      <c r="I32" s="4">
        <v>258</v>
      </c>
      <c r="J32" s="4">
        <v>419</v>
      </c>
      <c r="K32" s="4">
        <v>401</v>
      </c>
      <c r="L32" s="4">
        <v>352</v>
      </c>
      <c r="M32" s="4">
        <v>606</v>
      </c>
      <c r="N32" s="4">
        <v>358</v>
      </c>
      <c r="O32" s="4">
        <v>2506</v>
      </c>
    </row>
    <row r="33" spans="1:17" x14ac:dyDescent="0.2">
      <c r="A33" s="57"/>
      <c r="B33" s="49" t="s">
        <v>31</v>
      </c>
      <c r="C33" s="50">
        <v>8</v>
      </c>
      <c r="D33" s="50">
        <v>2</v>
      </c>
      <c r="E33" s="51">
        <v>0</v>
      </c>
      <c r="F33" s="50">
        <v>5</v>
      </c>
      <c r="G33" s="51">
        <v>0</v>
      </c>
      <c r="H33" s="50">
        <v>4</v>
      </c>
      <c r="I33" s="50">
        <v>2</v>
      </c>
      <c r="J33" s="50">
        <v>7</v>
      </c>
      <c r="K33" s="50">
        <v>2</v>
      </c>
      <c r="L33" s="50">
        <v>5</v>
      </c>
      <c r="M33" s="50">
        <v>64</v>
      </c>
      <c r="N33" s="50">
        <v>153</v>
      </c>
      <c r="O33" s="50">
        <v>252</v>
      </c>
    </row>
    <row r="34" spans="1:17" ht="13.5" thickBot="1" x14ac:dyDescent="0.25">
      <c r="A34" s="57"/>
      <c r="B34" s="10" t="s">
        <v>17</v>
      </c>
      <c r="C34" s="39">
        <v>0</v>
      </c>
      <c r="D34" s="39">
        <v>0</v>
      </c>
      <c r="E34" s="11">
        <v>1</v>
      </c>
      <c r="F34" s="11">
        <v>1</v>
      </c>
      <c r="G34" s="39">
        <v>0</v>
      </c>
      <c r="H34" s="11">
        <v>1</v>
      </c>
      <c r="I34" s="11">
        <v>3</v>
      </c>
      <c r="J34" s="11">
        <v>5</v>
      </c>
      <c r="K34" s="11">
        <v>1</v>
      </c>
      <c r="L34" s="11">
        <v>12</v>
      </c>
      <c r="M34" s="11">
        <v>27</v>
      </c>
      <c r="N34" s="11">
        <v>271</v>
      </c>
      <c r="O34" s="11">
        <v>322</v>
      </c>
    </row>
    <row r="35" spans="1:17" ht="13.5" thickTop="1" x14ac:dyDescent="0.2">
      <c r="A35" s="57"/>
      <c r="B35" s="16" t="s">
        <v>15</v>
      </c>
      <c r="C35" s="19">
        <v>18</v>
      </c>
      <c r="D35" s="19">
        <v>37</v>
      </c>
      <c r="E35" s="19">
        <v>85</v>
      </c>
      <c r="F35" s="19">
        <v>196</v>
      </c>
      <c r="G35" s="19">
        <v>230</v>
      </c>
      <c r="H35" s="19">
        <v>854</v>
      </c>
      <c r="I35" s="19">
        <v>1190</v>
      </c>
      <c r="J35" s="19">
        <v>1718</v>
      </c>
      <c r="K35" s="19">
        <v>2084</v>
      </c>
      <c r="L35" s="19">
        <v>2355</v>
      </c>
      <c r="M35" s="19">
        <v>2941</v>
      </c>
      <c r="N35" s="19">
        <v>2663</v>
      </c>
      <c r="O35" s="19">
        <v>14371</v>
      </c>
    </row>
    <row r="36" spans="1:17" x14ac:dyDescent="0.2">
      <c r="A36" s="58"/>
      <c r="B36" s="18" t="s">
        <v>16</v>
      </c>
      <c r="C36" s="20">
        <v>1.25252244102707E-3</v>
      </c>
      <c r="D36" s="20">
        <v>2.5746294621112002E-3</v>
      </c>
      <c r="E36" s="20">
        <v>5.9146893048500496E-3</v>
      </c>
      <c r="F36" s="20">
        <v>1.3638577691183601E-2</v>
      </c>
      <c r="G36" s="20">
        <v>1.60044534131237E-2</v>
      </c>
      <c r="H36" s="20">
        <v>5.9425231368728702E-2</v>
      </c>
      <c r="I36" s="20">
        <v>8.2805650267900599E-2</v>
      </c>
      <c r="J36" s="20">
        <v>0.119546308538028</v>
      </c>
      <c r="K36" s="20">
        <v>0.145014264838912</v>
      </c>
      <c r="L36" s="20">
        <v>0.16387168603437499</v>
      </c>
      <c r="M36" s="20">
        <v>0.204648249947812</v>
      </c>
      <c r="N36" s="20">
        <v>0.18530373669194899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6" t="s">
        <v>23</v>
      </c>
      <c r="B38" s="3" t="s">
        <v>28</v>
      </c>
      <c r="C38" s="4">
        <v>191</v>
      </c>
      <c r="D38" s="4">
        <v>101</v>
      </c>
      <c r="E38" s="4">
        <v>202</v>
      </c>
      <c r="F38" s="4">
        <v>297</v>
      </c>
      <c r="G38" s="4">
        <v>397</v>
      </c>
      <c r="H38" s="4">
        <v>435</v>
      </c>
      <c r="I38" s="4">
        <v>641</v>
      </c>
      <c r="J38" s="4">
        <v>1022</v>
      </c>
      <c r="K38" s="4">
        <v>1199</v>
      </c>
      <c r="L38" s="4">
        <v>1613</v>
      </c>
      <c r="M38" s="4">
        <v>2268</v>
      </c>
      <c r="N38" s="4">
        <v>1871</v>
      </c>
      <c r="O38" s="4">
        <v>10237</v>
      </c>
    </row>
    <row r="39" spans="1:17" x14ac:dyDescent="0.2">
      <c r="A39" s="57"/>
      <c r="B39" s="3" t="s">
        <v>29</v>
      </c>
      <c r="C39" s="4">
        <v>1</v>
      </c>
      <c r="D39" s="5">
        <v>0</v>
      </c>
      <c r="E39" s="5">
        <v>0</v>
      </c>
      <c r="F39" s="4">
        <v>6</v>
      </c>
      <c r="G39" s="4">
        <v>13</v>
      </c>
      <c r="H39" s="4">
        <v>250</v>
      </c>
      <c r="I39" s="4">
        <v>229</v>
      </c>
      <c r="J39" s="4">
        <v>375</v>
      </c>
      <c r="K39" s="4">
        <v>546</v>
      </c>
      <c r="L39" s="4">
        <v>678</v>
      </c>
      <c r="M39" s="4">
        <v>1020</v>
      </c>
      <c r="N39" s="4">
        <v>716</v>
      </c>
      <c r="O39" s="4">
        <v>3834</v>
      </c>
    </row>
    <row r="40" spans="1:17" x14ac:dyDescent="0.2">
      <c r="A40" s="57"/>
      <c r="B40" s="3" t="s">
        <v>30</v>
      </c>
      <c r="C40" s="4">
        <v>1</v>
      </c>
      <c r="D40" s="5">
        <v>0</v>
      </c>
      <c r="E40" s="5">
        <v>0</v>
      </c>
      <c r="F40" s="5">
        <v>0</v>
      </c>
      <c r="G40" s="5">
        <v>0</v>
      </c>
      <c r="H40" s="4">
        <v>14</v>
      </c>
      <c r="I40" s="4">
        <v>22</v>
      </c>
      <c r="J40" s="4">
        <v>44</v>
      </c>
      <c r="K40" s="4">
        <v>125</v>
      </c>
      <c r="L40" s="4">
        <v>228</v>
      </c>
      <c r="M40" s="4">
        <v>389</v>
      </c>
      <c r="N40" s="4">
        <v>309</v>
      </c>
      <c r="O40" s="4">
        <v>1132</v>
      </c>
    </row>
    <row r="41" spans="1:17" x14ac:dyDescent="0.2">
      <c r="A41" s="57"/>
      <c r="B41" s="49" t="s">
        <v>31</v>
      </c>
      <c r="C41" s="4">
        <v>33</v>
      </c>
      <c r="D41" s="4">
        <v>2</v>
      </c>
      <c r="E41" s="4">
        <v>2</v>
      </c>
      <c r="F41" s="4">
        <v>6</v>
      </c>
      <c r="G41" s="4">
        <v>5</v>
      </c>
      <c r="H41" s="4">
        <v>5</v>
      </c>
      <c r="I41" s="4">
        <v>8</v>
      </c>
      <c r="J41" s="4">
        <v>8</v>
      </c>
      <c r="K41" s="4">
        <v>26</v>
      </c>
      <c r="L41" s="4">
        <v>57</v>
      </c>
      <c r="M41" s="4">
        <v>150</v>
      </c>
      <c r="N41" s="4">
        <v>277</v>
      </c>
      <c r="O41" s="4">
        <v>579</v>
      </c>
    </row>
    <row r="42" spans="1:17" ht="13.5" thickBot="1" x14ac:dyDescent="0.25">
      <c r="A42" s="57"/>
      <c r="B42" s="10" t="s">
        <v>17</v>
      </c>
      <c r="C42" s="11">
        <v>2</v>
      </c>
      <c r="D42" s="11">
        <v>1</v>
      </c>
      <c r="E42" s="11">
        <v>2</v>
      </c>
      <c r="F42" s="11">
        <v>6</v>
      </c>
      <c r="G42" s="11">
        <v>9</v>
      </c>
      <c r="H42" s="11">
        <v>15</v>
      </c>
      <c r="I42" s="11">
        <v>9</v>
      </c>
      <c r="J42" s="11">
        <v>16</v>
      </c>
      <c r="K42" s="11">
        <v>15</v>
      </c>
      <c r="L42" s="11">
        <v>34</v>
      </c>
      <c r="M42" s="11">
        <v>65</v>
      </c>
      <c r="N42" s="11">
        <v>562</v>
      </c>
      <c r="O42" s="11">
        <v>736</v>
      </c>
    </row>
    <row r="43" spans="1:17" ht="13.5" thickTop="1" x14ac:dyDescent="0.2">
      <c r="A43" s="57"/>
      <c r="B43" s="16" t="s">
        <v>15</v>
      </c>
      <c r="C43" s="19">
        <v>228</v>
      </c>
      <c r="D43" s="19">
        <v>104</v>
      </c>
      <c r="E43" s="19">
        <v>206</v>
      </c>
      <c r="F43" s="19">
        <v>315</v>
      </c>
      <c r="G43" s="19">
        <v>424</v>
      </c>
      <c r="H43" s="19">
        <v>719</v>
      </c>
      <c r="I43" s="19">
        <v>909</v>
      </c>
      <c r="J43" s="19">
        <v>1465</v>
      </c>
      <c r="K43" s="19">
        <v>1911</v>
      </c>
      <c r="L43" s="19">
        <v>2610</v>
      </c>
      <c r="M43" s="19">
        <v>3892</v>
      </c>
      <c r="N43" s="19">
        <v>3735</v>
      </c>
      <c r="O43" s="19">
        <v>16518</v>
      </c>
    </row>
    <row r="44" spans="1:17" x14ac:dyDescent="0.2">
      <c r="A44" s="58"/>
      <c r="B44" s="18" t="s">
        <v>16</v>
      </c>
      <c r="C44" s="20">
        <v>1.38031238648747E-2</v>
      </c>
      <c r="D44" s="20">
        <v>6.2961617629252904E-3</v>
      </c>
      <c r="E44" s="20">
        <v>1.2471243491948201E-2</v>
      </c>
      <c r="F44" s="20">
        <v>1.9070105339629499E-2</v>
      </c>
      <c r="G44" s="20">
        <v>2.56689671873108E-2</v>
      </c>
      <c r="H44" s="20">
        <v>4.3528272187916203E-2</v>
      </c>
      <c r="I44" s="20">
        <v>5.5030875408645097E-2</v>
      </c>
      <c r="J44" s="20">
        <v>8.8691124833515003E-2</v>
      </c>
      <c r="K44" s="20">
        <v>0.11569197239375199</v>
      </c>
      <c r="L44" s="20">
        <v>0.15800944424264399</v>
      </c>
      <c r="M44" s="20">
        <v>0.235621745974089</v>
      </c>
      <c r="N44" s="20">
        <v>0.22611696331275</v>
      </c>
      <c r="O44" s="20">
        <v>1</v>
      </c>
    </row>
    <row r="46" spans="1:17" x14ac:dyDescent="0.2">
      <c r="A46" s="52" t="s">
        <v>39</v>
      </c>
    </row>
    <row r="47" spans="1:17" x14ac:dyDescent="0.2">
      <c r="A47" s="12" t="s">
        <v>8</v>
      </c>
    </row>
  </sheetData>
  <mergeCells count="5"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3B4A83-9DC4-4541-833D-0374371DCA9F}"/>
</file>

<file path=customXml/itemProps2.xml><?xml version="1.0" encoding="utf-8"?>
<ds:datastoreItem xmlns:ds="http://schemas.openxmlformats.org/officeDocument/2006/customXml" ds:itemID="{E604D342-EA83-4A4A-8E49-68A03557B355}"/>
</file>

<file path=customXml/itemProps3.xml><?xml version="1.0" encoding="utf-8"?>
<ds:datastoreItem xmlns:ds="http://schemas.openxmlformats.org/officeDocument/2006/customXml" ds:itemID="{D3FF8B51-914A-425B-8603-9C8ED8D9F0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2017-09-06T06:55:10Z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