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SICID'!$A$1:$H$49</definedName>
    <definedName name="_xlnm.Print_Area" localSheetId="2">'Stratigrafia pendenti SICID'!$A$1:$O$37</definedName>
    <definedName name="_xlnm.Print_Area" localSheetId="1">'Variazione pendenti SICID'!$A$1:$G$19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<sst xmlns="http://schemas.openxmlformats.org/spreadsheetml/2006/main" count="130" uniqueCount="41">
  <si>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</si>
  <si>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</si>
  <si>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</si>
  <si>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</si>
  <si>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</si>
  <si>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</si>
  <si>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</si>
  <si>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</si>
  <si>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</si>
  <si>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</si>
  <si>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</si>
  <si>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</si>
  <si>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</si>
  <si>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</si>
  <si>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</si>
  <si>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</si>
  <si>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</si>
  <si>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</si>
  <si>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</si>
  <si>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</si>
  <si>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</si>
  <si>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</si>
  <si>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</si>
  <si>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</si>
  <si>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</si>
  <si>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</si>
  <si>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</si>
  <si>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</si>
  <si>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</si>
  <si>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Pendenti al 31/12/2016</t>
  </si>
  <si>
    <t>Iscritti 2018</t>
  </si>
  <si>
    <t>Definiti 2018</t>
  </si>
  <si>
    <t>Fino al 2008</t>
  </si>
  <si>
    <t>Anni 2017 - 2019</t>
  </si>
  <si>
    <t>Iscritti 2019</t>
  </si>
  <si>
    <t>Definiti 2019</t>
  </si>
  <si>
    <t>Pendenti al 31 dicembre 2019</t>
  </si>
  <si>
    <t>Pendenti al 31/12/2019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</si>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</sst>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2" fillId="0" borderId="0"/>
    <xf numFmtId="0" fontId="7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0" xfId="3" applyFont="1" applyFill="1"/>
    <xf numFmtId="0" fontId="11" fillId="0" borderId="0" xfId="0" applyFont="1"/>
    <xf numFmtId="0" fontId="13" fillId="0" borderId="1" xfId="0" applyFont="1" applyBorder="1" applyAlignment="1">
      <alignment horizontal="right" vertical="center" wrapText="1"/>
    </xf>
    <xf numFmtId="0" fontId="3" fillId="0" borderId="0" xfId="4" applyFont="1" applyFill="1"/>
    <xf numFmtId="0" fontId="14" fillId="0" borderId="0" xfId="2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0" xfId="2" applyFont="1" applyAlignment="1"/>
  </cellXfs>
  <cellStyles count="5">
    <cellStyle name="Normale" xfId="0" builtinId="0"/>
    <cellStyle name="Normale 2 2 7" xfId="4"/>
    <cellStyle name="Normale 2 2 9" xfId="2"/>
    <cellStyle name="Normale 3" xfId="3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abSelected="1" zoomScaleNormal="100" workbookViewId="0">
      <selection activeCell="B4" sqref="B4"/>
    </sheetView>
  </sheetViews>
  <sheetFormatPr defaultColWidth="9.125" defaultRowHeight="12.75" x14ac:dyDescent="0.2"/>
  <cols>
    <col min="1" max="1" width="19.375" style="13" customWidth="1"/>
    <col min="2" max="2" width="32.37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1.875" style="1" customWidth="1"/>
    <col min="11" max="14" width="9.125" style="1"/>
    <col min="15" max="15" width="9.625" style="1" customWidth="1"/>
    <col min="16" max="16" width="9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26</v>
      </c>
      <c r="B3" s="36"/>
    </row>
    <row r="4" spans="1:18" x14ac:dyDescent="0.2">
      <c r="A4" s="50" t="s">
        <v>33</v>
      </c>
      <c r="B4" s="36"/>
      <c r="E4" s="51"/>
      <c r="F4" s="51"/>
    </row>
    <row r="5" spans="1:18" x14ac:dyDescent="0.2">
      <c r="E5" s="51"/>
      <c r="F5" s="51"/>
    </row>
    <row r="6" spans="1:18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52" t="s">
        <v>30</v>
      </c>
      <c r="F6" s="52" t="s">
        <v>31</v>
      </c>
      <c r="G6" s="7" t="s">
        <v>34</v>
      </c>
      <c r="H6" s="7" t="s">
        <v>35</v>
      </c>
    </row>
    <row r="7" spans="1:18" ht="12.75" customHeight="1" x14ac:dyDescent="0.2">
      <c r="A7" s="57" t="s">
        <v>17</v>
      </c>
      <c r="B7" s="3" t="s">
        <v>22</v>
      </c>
      <c r="C7" s="4">
        <v>2776</v>
      </c>
      <c r="D7" s="4">
        <v>2735</v>
      </c>
      <c r="E7" s="4">
        <v>2452</v>
      </c>
      <c r="F7" s="4">
        <v>3011</v>
      </c>
      <c r="G7" s="4">
        <v>2439</v>
      </c>
      <c r="H7" s="4">
        <v>3055</v>
      </c>
      <c r="N7" s="2"/>
      <c r="O7" s="2"/>
      <c r="P7" s="2"/>
      <c r="Q7" s="2"/>
      <c r="R7" s="2"/>
    </row>
    <row r="8" spans="1:18" ht="12.75" customHeight="1" x14ac:dyDescent="0.2">
      <c r="A8" s="57"/>
      <c r="B8" s="3" t="s">
        <v>23</v>
      </c>
      <c r="C8" s="4">
        <v>639</v>
      </c>
      <c r="D8" s="4">
        <v>802</v>
      </c>
      <c r="E8" s="4">
        <v>737</v>
      </c>
      <c r="F8" s="4">
        <v>782</v>
      </c>
      <c r="G8" s="4">
        <v>806</v>
      </c>
      <c r="H8" s="4">
        <v>818</v>
      </c>
      <c r="N8" s="2"/>
      <c r="O8" s="2"/>
      <c r="P8" s="2"/>
      <c r="Q8" s="2"/>
      <c r="R8" s="2"/>
    </row>
    <row r="9" spans="1:18" ht="12.75" customHeight="1" x14ac:dyDescent="0.2">
      <c r="A9" s="57"/>
      <c r="B9" s="47" t="s">
        <v>24</v>
      </c>
      <c r="C9" s="48">
        <v>475</v>
      </c>
      <c r="D9" s="48">
        <v>699</v>
      </c>
      <c r="E9" s="48">
        <v>472</v>
      </c>
      <c r="F9" s="48">
        <v>440</v>
      </c>
      <c r="G9" s="48">
        <v>556</v>
      </c>
      <c r="H9" s="48">
        <v>576</v>
      </c>
      <c r="N9" s="2"/>
      <c r="O9" s="2"/>
      <c r="P9" s="2"/>
      <c r="Q9" s="2"/>
      <c r="R9" s="2"/>
    </row>
    <row r="10" spans="1:18" ht="12.75" customHeight="1" thickBot="1" x14ac:dyDescent="0.25">
      <c r="A10" s="57"/>
      <c r="B10" s="10" t="s">
        <v>25</v>
      </c>
      <c r="C10" s="11">
        <v>853</v>
      </c>
      <c r="D10" s="11">
        <v>926</v>
      </c>
      <c r="E10" s="38">
        <v>1080</v>
      </c>
      <c r="F10" s="11">
        <v>909</v>
      </c>
      <c r="G10" s="11">
        <v>1366</v>
      </c>
      <c r="H10" s="11">
        <v>1215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7"/>
      <c r="B11" s="16" t="s">
        <v>4</v>
      </c>
      <c r="C11" s="17">
        <v>4743</v>
      </c>
      <c r="D11" s="17">
        <v>5162</v>
      </c>
      <c r="E11" s="17">
        <v>4741</v>
      </c>
      <c r="F11" s="17">
        <v>5142</v>
      </c>
      <c r="G11" s="17">
        <v>5167</v>
      </c>
      <c r="H11" s="17">
        <v>5664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55">
        <f>D11/C11</f>
        <v>1.0883407126291378</v>
      </c>
      <c r="D13" s="56"/>
      <c r="E13" s="55">
        <f>F11/E11</f>
        <v>1.0845813119595022</v>
      </c>
      <c r="F13" s="56"/>
      <c r="G13" s="55">
        <f>H11/G11</f>
        <v>1.0961873427520805</v>
      </c>
      <c r="H13" s="56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7" t="s">
        <v>18</v>
      </c>
      <c r="B15" s="3" t="s">
        <v>22</v>
      </c>
      <c r="C15" s="4">
        <v>938</v>
      </c>
      <c r="D15" s="4">
        <v>1290</v>
      </c>
      <c r="E15" s="4">
        <v>908</v>
      </c>
      <c r="F15" s="4">
        <v>1047</v>
      </c>
      <c r="G15" s="4">
        <v>875</v>
      </c>
      <c r="H15" s="4">
        <v>706</v>
      </c>
      <c r="N15" s="2"/>
      <c r="O15" s="2"/>
      <c r="P15" s="2"/>
      <c r="Q15" s="2"/>
      <c r="R15" s="2"/>
    </row>
    <row r="16" spans="1:18" x14ac:dyDescent="0.2">
      <c r="A16" s="57" t="s">
        <v>2</v>
      </c>
      <c r="B16" s="3" t="s">
        <v>23</v>
      </c>
      <c r="C16" s="4">
        <v>739</v>
      </c>
      <c r="D16" s="4">
        <v>887</v>
      </c>
      <c r="E16" s="4">
        <v>544</v>
      </c>
      <c r="F16" s="4">
        <v>587</v>
      </c>
      <c r="G16" s="4">
        <v>536</v>
      </c>
      <c r="H16" s="4">
        <v>560</v>
      </c>
      <c r="N16" s="2"/>
      <c r="O16" s="2"/>
      <c r="P16" s="2"/>
      <c r="Q16" s="2"/>
      <c r="R16" s="2"/>
    </row>
    <row r="17" spans="1:18" x14ac:dyDescent="0.2">
      <c r="A17" s="57" t="s">
        <v>2</v>
      </c>
      <c r="B17" s="3" t="s">
        <v>24</v>
      </c>
      <c r="C17" s="4">
        <v>243</v>
      </c>
      <c r="D17" s="4">
        <v>250</v>
      </c>
      <c r="E17" s="4">
        <v>229</v>
      </c>
      <c r="F17" s="4">
        <v>228</v>
      </c>
      <c r="G17" s="4">
        <v>209</v>
      </c>
      <c r="H17" s="4">
        <v>270</v>
      </c>
      <c r="N17" s="2"/>
      <c r="O17" s="2"/>
      <c r="P17" s="2"/>
      <c r="Q17" s="2"/>
      <c r="R17" s="2"/>
    </row>
    <row r="18" spans="1:18" x14ac:dyDescent="0.2">
      <c r="A18" s="57"/>
      <c r="B18" s="47" t="s">
        <v>25</v>
      </c>
      <c r="C18" s="48">
        <v>426</v>
      </c>
      <c r="D18" s="48">
        <v>438</v>
      </c>
      <c r="E18" s="48">
        <v>537</v>
      </c>
      <c r="F18" s="48">
        <v>480</v>
      </c>
      <c r="G18" s="48">
        <v>488</v>
      </c>
      <c r="H18" s="48">
        <v>519</v>
      </c>
      <c r="N18" s="2"/>
      <c r="O18" s="2"/>
      <c r="P18" s="2"/>
      <c r="Q18" s="2"/>
      <c r="R18" s="2"/>
    </row>
    <row r="19" spans="1:18" ht="13.5" thickBot="1" x14ac:dyDescent="0.25">
      <c r="A19" s="57" t="s">
        <v>2</v>
      </c>
      <c r="B19" s="10" t="s">
        <v>15</v>
      </c>
      <c r="C19" s="11">
        <v>715</v>
      </c>
      <c r="D19" s="11">
        <v>717</v>
      </c>
      <c r="E19" s="38">
        <v>645</v>
      </c>
      <c r="F19" s="11">
        <v>580</v>
      </c>
      <c r="G19" s="11">
        <v>755</v>
      </c>
      <c r="H19" s="11">
        <v>722</v>
      </c>
      <c r="N19" s="2"/>
      <c r="O19" s="2"/>
      <c r="P19" s="2"/>
      <c r="Q19" s="2"/>
      <c r="R19" s="2"/>
    </row>
    <row r="20" spans="1:18" ht="13.5" thickTop="1" x14ac:dyDescent="0.2">
      <c r="A20" s="57"/>
      <c r="B20" s="16" t="s">
        <v>4</v>
      </c>
      <c r="C20" s="17">
        <v>3061</v>
      </c>
      <c r="D20" s="17">
        <v>3582</v>
      </c>
      <c r="E20" s="17">
        <v>2863</v>
      </c>
      <c r="F20" s="17">
        <v>2922</v>
      </c>
      <c r="G20" s="17">
        <v>2863</v>
      </c>
      <c r="H20" s="17">
        <v>2777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55">
        <f>D20/C20</f>
        <v>1.1702058150931067</v>
      </c>
      <c r="D22" s="56"/>
      <c r="E22" s="55">
        <f>F20/E20</f>
        <v>1.0206077541040866</v>
      </c>
      <c r="F22" s="56"/>
      <c r="G22" s="55">
        <f>H20/G20</f>
        <v>0.96996157876353473</v>
      </c>
      <c r="H22" s="56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57" t="s">
        <v>19</v>
      </c>
      <c r="B24" s="3" t="s">
        <v>22</v>
      </c>
      <c r="C24" s="4">
        <v>11211</v>
      </c>
      <c r="D24" s="4">
        <v>11310</v>
      </c>
      <c r="E24" s="4">
        <v>11350</v>
      </c>
      <c r="F24" s="4">
        <v>10624</v>
      </c>
      <c r="G24" s="4">
        <v>9910</v>
      </c>
      <c r="H24" s="4">
        <v>11533</v>
      </c>
      <c r="N24" s="2"/>
      <c r="O24" s="2"/>
      <c r="P24" s="2"/>
      <c r="Q24" s="2"/>
      <c r="R24" s="2"/>
    </row>
    <row r="25" spans="1:18" x14ac:dyDescent="0.2">
      <c r="A25" s="57" t="s">
        <v>3</v>
      </c>
      <c r="B25" s="3" t="s">
        <v>23</v>
      </c>
      <c r="C25" s="4">
        <v>5889</v>
      </c>
      <c r="D25" s="4">
        <v>6981</v>
      </c>
      <c r="E25" s="4">
        <v>5520</v>
      </c>
      <c r="F25" s="4">
        <v>6946</v>
      </c>
      <c r="G25" s="4">
        <v>5454</v>
      </c>
      <c r="H25" s="4">
        <v>6661</v>
      </c>
      <c r="N25" s="2"/>
      <c r="O25" s="2"/>
      <c r="P25" s="2"/>
      <c r="Q25" s="2"/>
      <c r="R25" s="2"/>
    </row>
    <row r="26" spans="1:18" x14ac:dyDescent="0.2">
      <c r="A26" s="57"/>
      <c r="B26" s="3" t="s">
        <v>24</v>
      </c>
      <c r="C26" s="4">
        <v>3388</v>
      </c>
      <c r="D26" s="4">
        <v>3332</v>
      </c>
      <c r="E26" s="4">
        <v>3260</v>
      </c>
      <c r="F26" s="4">
        <v>3109</v>
      </c>
      <c r="G26" s="4">
        <v>2774</v>
      </c>
      <c r="H26" s="4">
        <v>4304</v>
      </c>
      <c r="N26" s="2"/>
      <c r="O26" s="2"/>
      <c r="P26" s="2"/>
      <c r="Q26" s="2"/>
      <c r="R26" s="2"/>
    </row>
    <row r="27" spans="1:18" x14ac:dyDescent="0.2">
      <c r="A27" s="57" t="s">
        <v>3</v>
      </c>
      <c r="B27" s="3" t="s">
        <v>25</v>
      </c>
      <c r="C27" s="5">
        <v>3682</v>
      </c>
      <c r="D27" s="4">
        <v>3411</v>
      </c>
      <c r="E27" s="4">
        <v>3958</v>
      </c>
      <c r="F27" s="4">
        <v>4097</v>
      </c>
      <c r="G27" s="5">
        <v>4063</v>
      </c>
      <c r="H27" s="4">
        <v>4181</v>
      </c>
      <c r="N27" s="2"/>
      <c r="O27" s="2"/>
      <c r="P27" s="2"/>
      <c r="Q27" s="2"/>
      <c r="R27" s="2"/>
    </row>
    <row r="28" spans="1:18" ht="13.5" thickBot="1" x14ac:dyDescent="0.25">
      <c r="A28" s="57" t="s">
        <v>3</v>
      </c>
      <c r="B28" s="10" t="s">
        <v>15</v>
      </c>
      <c r="C28" s="11">
        <v>10131</v>
      </c>
      <c r="D28" s="11">
        <v>10013</v>
      </c>
      <c r="E28" s="38">
        <v>9256</v>
      </c>
      <c r="F28" s="11">
        <v>9883</v>
      </c>
      <c r="G28" s="11">
        <v>8984</v>
      </c>
      <c r="H28" s="11">
        <v>9498</v>
      </c>
      <c r="N28" s="2"/>
      <c r="O28" s="2"/>
      <c r="P28" s="2"/>
      <c r="Q28" s="2"/>
      <c r="R28" s="2"/>
    </row>
    <row r="29" spans="1:18" ht="13.5" thickTop="1" x14ac:dyDescent="0.2">
      <c r="A29" s="57"/>
      <c r="B29" s="16" t="s">
        <v>4</v>
      </c>
      <c r="C29" s="17">
        <v>34301</v>
      </c>
      <c r="D29" s="17">
        <v>35047</v>
      </c>
      <c r="E29" s="17">
        <v>33344</v>
      </c>
      <c r="F29" s="17">
        <v>34659</v>
      </c>
      <c r="G29" s="17">
        <v>31185</v>
      </c>
      <c r="H29" s="17">
        <v>36177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55">
        <f>D29/C29</f>
        <v>1.0217486370659747</v>
      </c>
      <c r="D31" s="56"/>
      <c r="E31" s="55">
        <f>F29/E29</f>
        <v>1.0394373800383878</v>
      </c>
      <c r="F31" s="56"/>
      <c r="G31" s="55">
        <f>H29/G29</f>
        <v>1.16007696007696</v>
      </c>
      <c r="H31" s="56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57" t="s">
        <v>20</v>
      </c>
      <c r="B33" s="3" t="s">
        <v>22</v>
      </c>
      <c r="C33" s="4">
        <v>2641</v>
      </c>
      <c r="D33" s="4">
        <v>2703</v>
      </c>
      <c r="E33" s="4">
        <v>2487</v>
      </c>
      <c r="F33" s="4">
        <v>2861</v>
      </c>
      <c r="G33" s="4">
        <v>2460</v>
      </c>
      <c r="H33" s="4">
        <v>2541</v>
      </c>
      <c r="N33" s="2"/>
      <c r="O33" s="2"/>
      <c r="P33" s="2"/>
      <c r="Q33" s="2"/>
      <c r="R33" s="2"/>
    </row>
    <row r="34" spans="1:18" x14ac:dyDescent="0.2">
      <c r="A34" s="57"/>
      <c r="B34" s="3" t="s">
        <v>23</v>
      </c>
      <c r="C34" s="4">
        <v>2319</v>
      </c>
      <c r="D34" s="4">
        <v>2146</v>
      </c>
      <c r="E34" s="4">
        <v>1749</v>
      </c>
      <c r="F34" s="4">
        <v>1877</v>
      </c>
      <c r="G34" s="4">
        <v>1537</v>
      </c>
      <c r="H34" s="4">
        <v>1767</v>
      </c>
      <c r="N34" s="2"/>
      <c r="O34" s="2"/>
      <c r="P34" s="2"/>
      <c r="Q34" s="2"/>
      <c r="R34" s="2"/>
    </row>
    <row r="35" spans="1:18" x14ac:dyDescent="0.2">
      <c r="A35" s="57"/>
      <c r="B35" s="3" t="s">
        <v>24</v>
      </c>
      <c r="C35" s="4">
        <v>655</v>
      </c>
      <c r="D35" s="4">
        <v>593</v>
      </c>
      <c r="E35" s="4">
        <v>687</v>
      </c>
      <c r="F35" s="4">
        <v>766</v>
      </c>
      <c r="G35" s="4">
        <v>652</v>
      </c>
      <c r="H35" s="4">
        <v>899</v>
      </c>
      <c r="N35" s="2"/>
      <c r="O35" s="2"/>
      <c r="P35" s="2"/>
      <c r="Q35" s="2"/>
      <c r="R35" s="2"/>
    </row>
    <row r="36" spans="1:18" x14ac:dyDescent="0.2">
      <c r="A36" s="57"/>
      <c r="B36" s="3" t="s">
        <v>25</v>
      </c>
      <c r="C36" s="5">
        <v>1283</v>
      </c>
      <c r="D36" s="4">
        <v>1283</v>
      </c>
      <c r="E36" s="4">
        <v>1363</v>
      </c>
      <c r="F36" s="4">
        <v>1399</v>
      </c>
      <c r="G36" s="4">
        <v>1424</v>
      </c>
      <c r="H36" s="4">
        <v>1389</v>
      </c>
      <c r="N36" s="2"/>
      <c r="O36" s="2"/>
      <c r="P36" s="2"/>
      <c r="Q36" s="2"/>
      <c r="R36" s="2"/>
    </row>
    <row r="37" spans="1:18" ht="13.5" thickBot="1" x14ac:dyDescent="0.25">
      <c r="A37" s="57"/>
      <c r="B37" s="10" t="s">
        <v>15</v>
      </c>
      <c r="C37" s="11">
        <v>2860</v>
      </c>
      <c r="D37" s="11">
        <v>2562</v>
      </c>
      <c r="E37" s="38">
        <v>2774</v>
      </c>
      <c r="F37" s="11">
        <v>3041</v>
      </c>
      <c r="G37" s="11">
        <v>2732</v>
      </c>
      <c r="H37" s="11">
        <v>2745</v>
      </c>
      <c r="N37" s="2"/>
      <c r="O37" s="2"/>
      <c r="P37" s="2"/>
      <c r="Q37" s="2"/>
      <c r="R37" s="2"/>
    </row>
    <row r="38" spans="1:18" ht="13.5" thickTop="1" x14ac:dyDescent="0.2">
      <c r="A38" s="57"/>
      <c r="B38" s="16" t="s">
        <v>4</v>
      </c>
      <c r="C38" s="17">
        <v>9758</v>
      </c>
      <c r="D38" s="17">
        <v>9287</v>
      </c>
      <c r="E38" s="17">
        <v>9060</v>
      </c>
      <c r="F38" s="17">
        <v>9944</v>
      </c>
      <c r="G38" s="17">
        <v>8805</v>
      </c>
      <c r="H38" s="17">
        <v>9341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55">
        <f>D38/C38</f>
        <v>0.95173191227710596</v>
      </c>
      <c r="D40" s="56"/>
      <c r="E40" s="55">
        <f>F38/E38</f>
        <v>1.0975717439293597</v>
      </c>
      <c r="F40" s="56"/>
      <c r="G40" s="55">
        <f>H38/G38</f>
        <v>1.0608745031232254</v>
      </c>
      <c r="H40" s="56"/>
    </row>
    <row r="41" spans="1:18" x14ac:dyDescent="0.2">
      <c r="C41" s="2"/>
      <c r="D41" s="2"/>
      <c r="E41" s="2"/>
      <c r="F41" s="2"/>
      <c r="G41" s="2"/>
      <c r="H41" s="2"/>
    </row>
    <row r="42" spans="1:18" ht="12.75" customHeight="1" x14ac:dyDescent="0.2">
      <c r="A42" s="57" t="s">
        <v>21</v>
      </c>
      <c r="B42" s="3" t="s">
        <v>22</v>
      </c>
      <c r="C42" s="4">
        <v>3963</v>
      </c>
      <c r="D42" s="4">
        <v>3883</v>
      </c>
      <c r="E42" s="4">
        <v>3730</v>
      </c>
      <c r="F42" s="4">
        <v>3881</v>
      </c>
      <c r="G42" s="4">
        <v>3596</v>
      </c>
      <c r="H42" s="4">
        <v>3983</v>
      </c>
      <c r="N42" s="2"/>
      <c r="O42" s="2"/>
      <c r="P42" s="2"/>
      <c r="Q42" s="2"/>
      <c r="R42" s="2"/>
    </row>
    <row r="43" spans="1:18" x14ac:dyDescent="0.2">
      <c r="A43" s="57"/>
      <c r="B43" s="3" t="s">
        <v>23</v>
      </c>
      <c r="C43" s="4">
        <v>1982</v>
      </c>
      <c r="D43" s="4">
        <v>2157</v>
      </c>
      <c r="E43" s="4">
        <v>2224</v>
      </c>
      <c r="F43" s="4">
        <v>2273</v>
      </c>
      <c r="G43" s="4">
        <v>1897</v>
      </c>
      <c r="H43" s="4">
        <v>2179</v>
      </c>
      <c r="N43" s="2"/>
      <c r="O43" s="2"/>
      <c r="P43" s="2"/>
      <c r="Q43" s="2"/>
      <c r="R43" s="2"/>
    </row>
    <row r="44" spans="1:18" x14ac:dyDescent="0.2">
      <c r="A44" s="57"/>
      <c r="B44" s="3" t="s">
        <v>24</v>
      </c>
      <c r="C44" s="4">
        <v>778</v>
      </c>
      <c r="D44" s="4">
        <v>522</v>
      </c>
      <c r="E44" s="4">
        <v>800</v>
      </c>
      <c r="F44" s="4">
        <v>857</v>
      </c>
      <c r="G44" s="4">
        <v>927</v>
      </c>
      <c r="H44" s="4">
        <v>957</v>
      </c>
      <c r="N44" s="2"/>
      <c r="O44" s="2"/>
      <c r="P44" s="2"/>
      <c r="Q44" s="2"/>
      <c r="R44" s="2"/>
    </row>
    <row r="45" spans="1:18" x14ac:dyDescent="0.2">
      <c r="A45" s="57"/>
      <c r="B45" s="3" t="s">
        <v>25</v>
      </c>
      <c r="C45" s="5">
        <v>1785</v>
      </c>
      <c r="D45" s="4">
        <v>1652</v>
      </c>
      <c r="E45" s="4">
        <v>1722</v>
      </c>
      <c r="F45" s="4">
        <v>1681</v>
      </c>
      <c r="G45" s="4">
        <v>1786</v>
      </c>
      <c r="H45" s="4">
        <v>1740</v>
      </c>
      <c r="N45" s="2"/>
      <c r="O45" s="2"/>
      <c r="P45" s="2"/>
      <c r="Q45" s="2"/>
      <c r="R45" s="2"/>
    </row>
    <row r="46" spans="1:18" ht="13.5" thickBot="1" x14ac:dyDescent="0.25">
      <c r="A46" s="57"/>
      <c r="B46" s="10" t="s">
        <v>15</v>
      </c>
      <c r="C46" s="11">
        <v>3309</v>
      </c>
      <c r="D46" s="11">
        <v>3222</v>
      </c>
      <c r="E46" s="38">
        <v>2946</v>
      </c>
      <c r="F46" s="11">
        <v>3081</v>
      </c>
      <c r="G46" s="11">
        <v>2898</v>
      </c>
      <c r="H46" s="11">
        <v>2917</v>
      </c>
      <c r="N46" s="2"/>
      <c r="O46" s="2"/>
      <c r="P46" s="2"/>
      <c r="Q46" s="2"/>
      <c r="R46" s="2"/>
    </row>
    <row r="47" spans="1:18" ht="13.5" thickTop="1" x14ac:dyDescent="0.2">
      <c r="A47" s="57"/>
      <c r="B47" s="16" t="s">
        <v>4</v>
      </c>
      <c r="C47" s="17">
        <v>11817</v>
      </c>
      <c r="D47" s="17">
        <v>11436</v>
      </c>
      <c r="E47" s="17">
        <v>11422</v>
      </c>
      <c r="F47" s="17">
        <v>11773</v>
      </c>
      <c r="G47" s="17">
        <v>11104</v>
      </c>
      <c r="H47" s="17">
        <v>11776</v>
      </c>
      <c r="N47" s="2"/>
      <c r="O47" s="2"/>
      <c r="P47" s="2"/>
      <c r="Q47" s="2"/>
      <c r="R47" s="2"/>
    </row>
    <row r="48" spans="1:1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5">
        <f>D47/C47</f>
        <v>0.96775831429296777</v>
      </c>
      <c r="D49" s="56"/>
      <c r="E49" s="55">
        <f>F47/E47</f>
        <v>1.0307301698476623</v>
      </c>
      <c r="F49" s="56"/>
      <c r="G49" s="55">
        <f>H47/G47</f>
        <v>1.0605187319884726</v>
      </c>
      <c r="H49" s="56"/>
    </row>
    <row r="50" spans="1:8" x14ac:dyDescent="0.2">
      <c r="C50" s="2"/>
      <c r="D50" s="2"/>
    </row>
    <row r="51" spans="1:8" x14ac:dyDescent="0.2">
      <c r="A51" s="61" t="s">
        <v>39</v>
      </c>
      <c r="C51" s="2"/>
      <c r="D51" s="2"/>
    </row>
    <row r="52" spans="1:8" x14ac:dyDescent="0.2">
      <c r="A52" s="61" t="s">
        <v>40</v>
      </c>
      <c r="C52" s="2"/>
      <c r="D52" s="2"/>
    </row>
    <row r="53" spans="1:8" x14ac:dyDescent="0.2">
      <c r="A53" s="12" t="s">
        <v>5</v>
      </c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</sheetData>
  <mergeCells count="20">
    <mergeCell ref="A7:A11"/>
    <mergeCell ref="A15:A20"/>
    <mergeCell ref="A24:A29"/>
    <mergeCell ref="A33:A38"/>
    <mergeCell ref="A42:A47"/>
    <mergeCell ref="C13:D13"/>
    <mergeCell ref="E13:F13"/>
    <mergeCell ref="G13:H13"/>
    <mergeCell ref="C22:D22"/>
    <mergeCell ref="E22:F22"/>
    <mergeCell ref="G22:H22"/>
    <mergeCell ref="C49:D49"/>
    <mergeCell ref="E49:F49"/>
    <mergeCell ref="G49:H49"/>
    <mergeCell ref="E31:F31"/>
    <mergeCell ref="G31:H31"/>
    <mergeCell ref="C40:D40"/>
    <mergeCell ref="E40:F40"/>
    <mergeCell ref="G40:H40"/>
    <mergeCell ref="C31:D3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selection activeCell="A7" sqref="A7:D15"/>
    </sheetView>
  </sheetViews>
  <sheetFormatPr defaultColWidth="9.125" defaultRowHeight="12.75" x14ac:dyDescent="0.2"/>
  <cols>
    <col min="1" max="1" width="24.375" style="13" customWidth="1"/>
    <col min="2" max="2" width="18.37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26</v>
      </c>
      <c r="B3" s="36"/>
    </row>
    <row r="4" spans="1:9" x14ac:dyDescent="0.2">
      <c r="A4" s="53" t="s">
        <v>36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29</v>
      </c>
      <c r="D6" s="31" t="s">
        <v>37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10466</v>
      </c>
      <c r="D7" s="43">
        <v>8998</v>
      </c>
      <c r="E7" s="30"/>
      <c r="F7" s="23">
        <f>(D7-C7)/C7</f>
        <v>-0.140263711064399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6936</v>
      </c>
      <c r="D9" s="44">
        <v>6422</v>
      </c>
      <c r="E9" s="30"/>
      <c r="F9" s="26">
        <f>(D9-C9)/C9</f>
        <v>-7.4106113033448676E-2</v>
      </c>
    </row>
    <row r="10" spans="1:9" ht="14.45" customHeight="1" x14ac:dyDescent="0.2">
      <c r="A10" s="34"/>
      <c r="B10" s="14"/>
      <c r="C10" s="41"/>
      <c r="D10" s="45"/>
      <c r="E10" s="21"/>
      <c r="F10" s="22"/>
    </row>
    <row r="11" spans="1:9" ht="27" customHeight="1" x14ac:dyDescent="0.2">
      <c r="A11" s="33" t="s">
        <v>19</v>
      </c>
      <c r="B11" s="25" t="s">
        <v>4</v>
      </c>
      <c r="C11" s="40">
        <v>56216</v>
      </c>
      <c r="D11" s="44">
        <v>47511</v>
      </c>
      <c r="E11" s="30"/>
      <c r="F11" s="26">
        <f>(D11-C11)/C11</f>
        <v>-0.15484915326597409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14515</v>
      </c>
      <c r="D13" s="44">
        <v>13382</v>
      </c>
      <c r="E13" s="30"/>
      <c r="F13" s="26">
        <f>(D13-C13)/C13</f>
        <v>-7.8057182225284183E-2</v>
      </c>
      <c r="G13" s="1"/>
      <c r="H13" s="2"/>
      <c r="I13" s="1"/>
    </row>
    <row r="14" spans="1:9" x14ac:dyDescent="0.2">
      <c r="C14" s="2"/>
      <c r="D14" s="46"/>
      <c r="E14" s="15"/>
    </row>
    <row r="15" spans="1:9" ht="23.25" customHeight="1" x14ac:dyDescent="0.2">
      <c r="A15" s="33" t="s">
        <v>21</v>
      </c>
      <c r="B15" s="25" t="s">
        <v>4</v>
      </c>
      <c r="C15" s="40">
        <v>16437</v>
      </c>
      <c r="D15" s="44">
        <v>15564</v>
      </c>
      <c r="E15" s="30"/>
      <c r="F15" s="26">
        <f>(D15-C15)/C15</f>
        <v>-5.3111881730242748E-2</v>
      </c>
    </row>
    <row r="18" spans="1:1" x14ac:dyDescent="0.2">
      <c r="A18" s="54" t="s">
        <v>38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zoomScaleNormal="100" workbookViewId="0">
      <selection activeCell="F46" sqref="F46"/>
    </sheetView>
  </sheetViews>
  <sheetFormatPr defaultColWidth="9.125" defaultRowHeight="12.75" x14ac:dyDescent="0.2"/>
  <cols>
    <col min="1" max="1" width="15.25" style="13" customWidth="1"/>
    <col min="2" max="2" width="30.87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26</v>
      </c>
      <c r="B3" s="36"/>
    </row>
    <row r="4" spans="1:15" x14ac:dyDescent="0.2">
      <c r="A4" s="53" t="s">
        <v>36</v>
      </c>
    </row>
    <row r="6" spans="1:15" ht="18.75" customHeight="1" x14ac:dyDescent="0.2">
      <c r="A6" s="6" t="s">
        <v>1</v>
      </c>
      <c r="B6" s="6" t="s">
        <v>12</v>
      </c>
      <c r="C6" s="7" t="s">
        <v>32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58" t="s">
        <v>17</v>
      </c>
      <c r="B7" s="3" t="s">
        <v>22</v>
      </c>
      <c r="C7" s="4">
        <v>3</v>
      </c>
      <c r="D7" s="5">
        <v>0</v>
      </c>
      <c r="E7" s="5">
        <v>1</v>
      </c>
      <c r="F7" s="4">
        <v>10</v>
      </c>
      <c r="G7" s="4">
        <v>11</v>
      </c>
      <c r="H7" s="4">
        <v>41</v>
      </c>
      <c r="I7" s="4">
        <v>62</v>
      </c>
      <c r="J7" s="4">
        <v>159</v>
      </c>
      <c r="K7" s="4">
        <v>371</v>
      </c>
      <c r="L7" s="4">
        <v>1175</v>
      </c>
      <c r="M7" s="4">
        <v>1781</v>
      </c>
      <c r="N7" s="4">
        <v>2219</v>
      </c>
      <c r="O7" s="4">
        <v>5833</v>
      </c>
    </row>
    <row r="8" spans="1:15" x14ac:dyDescent="0.2">
      <c r="A8" s="59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4">
        <v>0</v>
      </c>
      <c r="K8" s="4">
        <v>12</v>
      </c>
      <c r="L8" s="4">
        <v>203</v>
      </c>
      <c r="M8" s="4">
        <v>485</v>
      </c>
      <c r="N8" s="4">
        <v>754</v>
      </c>
      <c r="O8" s="4">
        <v>1454</v>
      </c>
    </row>
    <row r="9" spans="1:15" x14ac:dyDescent="0.2">
      <c r="A9" s="59"/>
      <c r="B9" s="47" t="s">
        <v>24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8">
        <v>3</v>
      </c>
      <c r="L9" s="48">
        <v>114</v>
      </c>
      <c r="M9" s="48">
        <v>319</v>
      </c>
      <c r="N9" s="48">
        <v>537</v>
      </c>
      <c r="O9" s="48">
        <v>973</v>
      </c>
    </row>
    <row r="10" spans="1:15" ht="13.5" thickBot="1" x14ac:dyDescent="0.25">
      <c r="A10" s="59"/>
      <c r="B10" s="10" t="s">
        <v>25</v>
      </c>
      <c r="C10" s="11">
        <v>6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</v>
      </c>
      <c r="L10" s="11">
        <v>12</v>
      </c>
      <c r="M10" s="11">
        <v>53</v>
      </c>
      <c r="N10" s="11">
        <v>666</v>
      </c>
      <c r="O10" s="11">
        <v>738</v>
      </c>
    </row>
    <row r="11" spans="1:15" ht="13.5" thickTop="1" x14ac:dyDescent="0.2">
      <c r="A11" s="59"/>
      <c r="B11" s="16" t="s">
        <v>13</v>
      </c>
      <c r="C11" s="19">
        <v>9</v>
      </c>
      <c r="D11" s="19">
        <v>0</v>
      </c>
      <c r="E11" s="19">
        <v>1</v>
      </c>
      <c r="F11" s="19">
        <v>10</v>
      </c>
      <c r="G11" s="19">
        <v>11</v>
      </c>
      <c r="H11" s="19">
        <v>41</v>
      </c>
      <c r="I11" s="19">
        <v>62</v>
      </c>
      <c r="J11" s="19">
        <v>159</v>
      </c>
      <c r="K11" s="19">
        <v>387</v>
      </c>
      <c r="L11" s="19">
        <v>1504</v>
      </c>
      <c r="M11" s="19">
        <v>2638</v>
      </c>
      <c r="N11" s="19">
        <v>4176</v>
      </c>
      <c r="O11" s="19">
        <v>8998</v>
      </c>
    </row>
    <row r="12" spans="1:15" x14ac:dyDescent="0.2">
      <c r="A12" s="60"/>
      <c r="B12" s="18" t="s">
        <v>14</v>
      </c>
      <c r="C12" s="20">
        <v>1.0002222716159099E-3</v>
      </c>
      <c r="D12" s="20">
        <v>0</v>
      </c>
      <c r="E12" s="20">
        <v>1.11135807957324E-4</v>
      </c>
      <c r="F12" s="20">
        <v>1.1113580795732399E-3</v>
      </c>
      <c r="G12" s="20">
        <v>1.22249388753056E-3</v>
      </c>
      <c r="H12" s="20">
        <v>4.5565681262502798E-3</v>
      </c>
      <c r="I12" s="20">
        <v>6.8904200933540801E-3</v>
      </c>
      <c r="J12" s="20">
        <v>1.7670593465214501E-2</v>
      </c>
      <c r="K12" s="20">
        <v>4.3009557679484299E-2</v>
      </c>
      <c r="L12" s="20">
        <v>0.16714825516781501</v>
      </c>
      <c r="M12" s="20">
        <v>0.29317626139142</v>
      </c>
      <c r="N12" s="20">
        <v>0.46410313402978398</v>
      </c>
      <c r="O12" s="20">
        <v>1</v>
      </c>
    </row>
    <row r="14" spans="1:15" ht="12.75" customHeight="1" x14ac:dyDescent="0.2">
      <c r="A14" s="58" t="s">
        <v>18</v>
      </c>
      <c r="B14" s="3" t="s">
        <v>22</v>
      </c>
      <c r="C14" s="4">
        <v>23</v>
      </c>
      <c r="D14" s="4">
        <v>29</v>
      </c>
      <c r="E14" s="4">
        <v>90</v>
      </c>
      <c r="F14" s="4">
        <v>246</v>
      </c>
      <c r="G14" s="4">
        <v>236</v>
      </c>
      <c r="H14" s="4">
        <v>314</v>
      </c>
      <c r="I14" s="4">
        <v>325</v>
      </c>
      <c r="J14" s="4">
        <v>328</v>
      </c>
      <c r="K14" s="4">
        <v>374</v>
      </c>
      <c r="L14" s="4">
        <v>448</v>
      </c>
      <c r="M14" s="4">
        <v>550</v>
      </c>
      <c r="N14" s="4">
        <v>777</v>
      </c>
      <c r="O14" s="4">
        <v>3740</v>
      </c>
    </row>
    <row r="15" spans="1:15" x14ac:dyDescent="0.2">
      <c r="A15" s="59"/>
      <c r="B15" s="3" t="s">
        <v>23</v>
      </c>
      <c r="C15" s="5">
        <v>0</v>
      </c>
      <c r="D15" s="5">
        <v>0</v>
      </c>
      <c r="E15" s="5">
        <v>0</v>
      </c>
      <c r="F15" s="5">
        <v>11</v>
      </c>
      <c r="G15" s="5">
        <v>86</v>
      </c>
      <c r="H15" s="5">
        <v>97</v>
      </c>
      <c r="I15" s="5">
        <v>122</v>
      </c>
      <c r="J15" s="5">
        <v>126</v>
      </c>
      <c r="K15" s="5">
        <v>129</v>
      </c>
      <c r="L15" s="4">
        <v>113</v>
      </c>
      <c r="M15" s="4">
        <v>101</v>
      </c>
      <c r="N15" s="4">
        <v>209</v>
      </c>
      <c r="O15" s="4">
        <v>994</v>
      </c>
    </row>
    <row r="16" spans="1:15" x14ac:dyDescent="0.2">
      <c r="A16" s="59"/>
      <c r="B16" s="3" t="s">
        <v>24</v>
      </c>
      <c r="C16" s="5">
        <v>0</v>
      </c>
      <c r="D16" s="5">
        <v>0</v>
      </c>
      <c r="E16" s="5">
        <v>0</v>
      </c>
      <c r="F16" s="5">
        <v>9</v>
      </c>
      <c r="G16" s="5">
        <v>101</v>
      </c>
      <c r="H16" s="5">
        <v>116</v>
      </c>
      <c r="I16" s="5">
        <v>193</v>
      </c>
      <c r="J16" s="5">
        <v>217</v>
      </c>
      <c r="K16" s="4">
        <v>229</v>
      </c>
      <c r="L16" s="4">
        <v>138</v>
      </c>
      <c r="M16" s="4">
        <v>125</v>
      </c>
      <c r="N16" s="4">
        <v>180</v>
      </c>
      <c r="O16" s="4">
        <v>1308</v>
      </c>
    </row>
    <row r="17" spans="1:15" x14ac:dyDescent="0.2">
      <c r="A17" s="59"/>
      <c r="B17" s="47" t="s">
        <v>25</v>
      </c>
      <c r="C17" s="49">
        <v>4</v>
      </c>
      <c r="D17" s="49">
        <v>0</v>
      </c>
      <c r="E17" s="49">
        <v>0</v>
      </c>
      <c r="F17" s="49">
        <v>1</v>
      </c>
      <c r="G17" s="49">
        <v>0</v>
      </c>
      <c r="H17" s="49">
        <v>0</v>
      </c>
      <c r="I17" s="49">
        <v>3</v>
      </c>
      <c r="J17" s="49">
        <v>2</v>
      </c>
      <c r="K17" s="48">
        <v>5</v>
      </c>
      <c r="L17" s="48">
        <v>10</v>
      </c>
      <c r="M17" s="48">
        <v>29</v>
      </c>
      <c r="N17" s="48">
        <v>111</v>
      </c>
      <c r="O17" s="48">
        <v>165</v>
      </c>
    </row>
    <row r="18" spans="1:15" ht="13.5" thickBot="1" x14ac:dyDescent="0.25">
      <c r="A18" s="59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1</v>
      </c>
      <c r="I18" s="38">
        <v>2</v>
      </c>
      <c r="J18" s="38">
        <v>4</v>
      </c>
      <c r="K18" s="38">
        <v>1</v>
      </c>
      <c r="L18" s="11">
        <v>2</v>
      </c>
      <c r="M18" s="11">
        <v>26</v>
      </c>
      <c r="N18" s="11">
        <v>179</v>
      </c>
      <c r="O18" s="11">
        <v>215</v>
      </c>
    </row>
    <row r="19" spans="1:15" ht="13.5" thickTop="1" x14ac:dyDescent="0.2">
      <c r="A19" s="59"/>
      <c r="B19" s="16" t="s">
        <v>13</v>
      </c>
      <c r="C19" s="16">
        <v>27</v>
      </c>
      <c r="D19" s="16">
        <v>29</v>
      </c>
      <c r="E19" s="16">
        <v>90</v>
      </c>
      <c r="F19" s="16">
        <v>267</v>
      </c>
      <c r="G19" s="16">
        <v>423</v>
      </c>
      <c r="H19" s="16">
        <v>528</v>
      </c>
      <c r="I19" s="16">
        <v>645</v>
      </c>
      <c r="J19" s="16">
        <v>677</v>
      </c>
      <c r="K19" s="19">
        <v>738</v>
      </c>
      <c r="L19" s="19">
        <v>711</v>
      </c>
      <c r="M19" s="19">
        <v>831</v>
      </c>
      <c r="N19" s="19">
        <v>1456</v>
      </c>
      <c r="O19" s="19">
        <v>6422</v>
      </c>
    </row>
    <row r="20" spans="1:15" x14ac:dyDescent="0.2">
      <c r="A20" s="60"/>
      <c r="B20" s="18" t="s">
        <v>14</v>
      </c>
      <c r="C20" s="20">
        <v>4.2042977265649298E-3</v>
      </c>
      <c r="D20" s="20">
        <v>4.5157271877919701E-3</v>
      </c>
      <c r="E20" s="20">
        <v>1.4014325755216399E-2</v>
      </c>
      <c r="F20" s="20">
        <v>4.1575833073808799E-2</v>
      </c>
      <c r="G20" s="20">
        <v>6.5867331049517294E-2</v>
      </c>
      <c r="H20" s="20">
        <v>8.2217377763936506E-2</v>
      </c>
      <c r="I20" s="20">
        <v>0.100436001245718</v>
      </c>
      <c r="J20" s="20">
        <v>0.10541887262535</v>
      </c>
      <c r="K20" s="20">
        <v>0.114917471192775</v>
      </c>
      <c r="L20" s="20">
        <v>0.11071317346621</v>
      </c>
      <c r="M20" s="20">
        <v>0.129398941139832</v>
      </c>
      <c r="N20" s="20">
        <v>0.22672064777327899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8" t="s">
        <v>19</v>
      </c>
      <c r="B22" s="3" t="s">
        <v>22</v>
      </c>
      <c r="C22" s="4">
        <v>92</v>
      </c>
      <c r="D22" s="4">
        <v>80</v>
      </c>
      <c r="E22" s="4">
        <v>136</v>
      </c>
      <c r="F22" s="4">
        <v>253</v>
      </c>
      <c r="G22" s="4">
        <v>446</v>
      </c>
      <c r="H22" s="4">
        <v>729</v>
      </c>
      <c r="I22" s="4">
        <v>1067</v>
      </c>
      <c r="J22" s="4">
        <v>2642</v>
      </c>
      <c r="K22" s="4">
        <v>4095</v>
      </c>
      <c r="L22" s="4">
        <v>5195</v>
      </c>
      <c r="M22" s="4">
        <v>7604</v>
      </c>
      <c r="N22" s="4">
        <v>9366</v>
      </c>
      <c r="O22" s="4">
        <v>31705</v>
      </c>
    </row>
    <row r="23" spans="1:15" x14ac:dyDescent="0.2">
      <c r="A23" s="59"/>
      <c r="B23" s="3" t="s">
        <v>23</v>
      </c>
      <c r="C23" s="5">
        <v>0</v>
      </c>
      <c r="D23" s="5">
        <v>0</v>
      </c>
      <c r="E23" s="4">
        <v>2</v>
      </c>
      <c r="F23" s="4">
        <v>19</v>
      </c>
      <c r="G23" s="4">
        <v>34</v>
      </c>
      <c r="H23" s="4">
        <v>64</v>
      </c>
      <c r="I23" s="4">
        <v>243</v>
      </c>
      <c r="J23" s="4">
        <v>418</v>
      </c>
      <c r="K23" s="4">
        <v>728</v>
      </c>
      <c r="L23" s="4">
        <v>1212</v>
      </c>
      <c r="M23" s="4">
        <v>1378</v>
      </c>
      <c r="N23" s="4">
        <v>1990</v>
      </c>
      <c r="O23" s="4">
        <v>6088</v>
      </c>
    </row>
    <row r="24" spans="1:15" x14ac:dyDescent="0.2">
      <c r="A24" s="59"/>
      <c r="B24" s="3" t="s">
        <v>24</v>
      </c>
      <c r="C24" s="5">
        <v>0</v>
      </c>
      <c r="D24" s="5">
        <v>0</v>
      </c>
      <c r="E24" s="5">
        <v>0</v>
      </c>
      <c r="F24" s="4">
        <v>4</v>
      </c>
      <c r="G24" s="4">
        <v>2</v>
      </c>
      <c r="H24" s="4">
        <v>4</v>
      </c>
      <c r="I24" s="4">
        <v>47</v>
      </c>
      <c r="J24" s="4">
        <v>237</v>
      </c>
      <c r="K24" s="4">
        <v>649</v>
      </c>
      <c r="L24" s="4">
        <v>1886</v>
      </c>
      <c r="M24" s="4">
        <v>1955</v>
      </c>
      <c r="N24" s="4">
        <v>2445</v>
      </c>
      <c r="O24" s="4">
        <v>7229</v>
      </c>
    </row>
    <row r="25" spans="1:15" x14ac:dyDescent="0.2">
      <c r="A25" s="59"/>
      <c r="B25" s="47" t="s">
        <v>25</v>
      </c>
      <c r="C25" s="48">
        <v>19</v>
      </c>
      <c r="D25" s="48">
        <v>1</v>
      </c>
      <c r="E25" s="48">
        <v>4</v>
      </c>
      <c r="F25" s="48">
        <v>5</v>
      </c>
      <c r="G25" s="48">
        <v>6</v>
      </c>
      <c r="H25" s="48">
        <v>4</v>
      </c>
      <c r="I25" s="48">
        <v>6</v>
      </c>
      <c r="J25" s="48">
        <v>10</v>
      </c>
      <c r="K25" s="48">
        <v>31</v>
      </c>
      <c r="L25" s="48">
        <v>69</v>
      </c>
      <c r="M25" s="48">
        <v>189</v>
      </c>
      <c r="N25" s="48">
        <v>615</v>
      </c>
      <c r="O25" s="48">
        <v>959</v>
      </c>
    </row>
    <row r="26" spans="1:15" ht="13.5" thickBot="1" x14ac:dyDescent="0.25">
      <c r="A26" s="59"/>
      <c r="B26" s="10" t="s">
        <v>15</v>
      </c>
      <c r="C26" s="38">
        <v>1</v>
      </c>
      <c r="D26" s="38">
        <v>0</v>
      </c>
      <c r="E26" s="11">
        <v>3</v>
      </c>
      <c r="F26" s="11">
        <v>1</v>
      </c>
      <c r="G26" s="11">
        <v>3</v>
      </c>
      <c r="H26" s="11">
        <v>5</v>
      </c>
      <c r="I26" s="11">
        <v>7</v>
      </c>
      <c r="J26" s="11">
        <v>12</v>
      </c>
      <c r="K26" s="11">
        <v>20</v>
      </c>
      <c r="L26" s="11">
        <v>45</v>
      </c>
      <c r="M26" s="11">
        <v>154</v>
      </c>
      <c r="N26" s="11">
        <v>1279</v>
      </c>
      <c r="O26" s="11">
        <v>1530</v>
      </c>
    </row>
    <row r="27" spans="1:15" ht="13.5" thickTop="1" x14ac:dyDescent="0.2">
      <c r="A27" s="59"/>
      <c r="B27" s="16" t="s">
        <v>13</v>
      </c>
      <c r="C27" s="19">
        <v>112</v>
      </c>
      <c r="D27" s="19">
        <v>81</v>
      </c>
      <c r="E27" s="19">
        <v>145</v>
      </c>
      <c r="F27" s="19">
        <v>282</v>
      </c>
      <c r="G27" s="19">
        <v>491</v>
      </c>
      <c r="H27" s="19">
        <v>806</v>
      </c>
      <c r="I27" s="19">
        <v>1370</v>
      </c>
      <c r="J27" s="19">
        <v>3319</v>
      </c>
      <c r="K27" s="19">
        <v>5523</v>
      </c>
      <c r="L27" s="19">
        <v>8407</v>
      </c>
      <c r="M27" s="19">
        <v>11280</v>
      </c>
      <c r="N27" s="19">
        <v>15695</v>
      </c>
      <c r="O27" s="19">
        <v>47511</v>
      </c>
    </row>
    <row r="28" spans="1:15" x14ac:dyDescent="0.2">
      <c r="A28" s="60"/>
      <c r="B28" s="18" t="s">
        <v>14</v>
      </c>
      <c r="C28" s="20">
        <v>2.3573488244827499E-3</v>
      </c>
      <c r="D28" s="20">
        <v>1.7048683462777001E-3</v>
      </c>
      <c r="E28" s="20">
        <v>3.05192481741071E-3</v>
      </c>
      <c r="F28" s="20">
        <v>5.9354675759297898E-3</v>
      </c>
      <c r="G28" s="20">
        <v>1.0334448864473499E-2</v>
      </c>
      <c r="H28" s="20">
        <v>1.6964492433331198E-2</v>
      </c>
      <c r="I28" s="20">
        <v>2.8835427585190799E-2</v>
      </c>
      <c r="J28" s="20">
        <v>6.9857506682662995E-2</v>
      </c>
      <c r="K28" s="20">
        <v>0.116246763907306</v>
      </c>
      <c r="L28" s="20">
        <v>0.176948496137737</v>
      </c>
      <c r="M28" s="20">
        <v>0.23741870303719101</v>
      </c>
      <c r="N28" s="20">
        <v>0.33034455178800698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8" t="s">
        <v>20</v>
      </c>
      <c r="B30" s="3" t="s">
        <v>22</v>
      </c>
      <c r="C30" s="4">
        <v>9</v>
      </c>
      <c r="D30" s="4">
        <v>25</v>
      </c>
      <c r="E30" s="4">
        <v>43</v>
      </c>
      <c r="F30" s="4">
        <v>104</v>
      </c>
      <c r="G30" s="4">
        <v>254</v>
      </c>
      <c r="H30" s="4">
        <v>417</v>
      </c>
      <c r="I30" s="4">
        <v>570</v>
      </c>
      <c r="J30" s="4">
        <v>593</v>
      </c>
      <c r="K30" s="4">
        <v>819</v>
      </c>
      <c r="L30" s="4">
        <v>1182</v>
      </c>
      <c r="M30" s="4">
        <v>1377</v>
      </c>
      <c r="N30" s="4">
        <v>1986</v>
      </c>
      <c r="O30" s="4">
        <v>7379</v>
      </c>
    </row>
    <row r="31" spans="1:15" x14ac:dyDescent="0.2">
      <c r="A31" s="59"/>
      <c r="B31" s="3" t="s">
        <v>23</v>
      </c>
      <c r="C31" s="5">
        <v>0</v>
      </c>
      <c r="D31" s="5">
        <v>0</v>
      </c>
      <c r="E31" s="5">
        <v>0</v>
      </c>
      <c r="F31" s="4">
        <v>6</v>
      </c>
      <c r="G31" s="4">
        <v>30</v>
      </c>
      <c r="H31" s="4">
        <v>188</v>
      </c>
      <c r="I31" s="4">
        <v>336</v>
      </c>
      <c r="J31" s="4">
        <v>473</v>
      </c>
      <c r="K31" s="4">
        <v>340</v>
      </c>
      <c r="L31" s="4">
        <v>779</v>
      </c>
      <c r="M31" s="4">
        <v>493</v>
      </c>
      <c r="N31" s="4">
        <v>521</v>
      </c>
      <c r="O31" s="4">
        <v>3166</v>
      </c>
    </row>
    <row r="32" spans="1:15" x14ac:dyDescent="0.2">
      <c r="A32" s="59"/>
      <c r="B32" s="3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18</v>
      </c>
      <c r="H32" s="4">
        <v>188</v>
      </c>
      <c r="I32" s="4">
        <v>280</v>
      </c>
      <c r="J32" s="4">
        <v>245</v>
      </c>
      <c r="K32" s="4">
        <v>249</v>
      </c>
      <c r="L32" s="4">
        <v>264</v>
      </c>
      <c r="M32" s="4">
        <v>344</v>
      </c>
      <c r="N32" s="4">
        <v>599</v>
      </c>
      <c r="O32" s="4">
        <v>2187</v>
      </c>
    </row>
    <row r="33" spans="1:15" x14ac:dyDescent="0.2">
      <c r="A33" s="59"/>
      <c r="B33" s="47" t="s">
        <v>25</v>
      </c>
      <c r="C33" s="48">
        <v>8</v>
      </c>
      <c r="D33" s="49">
        <v>3</v>
      </c>
      <c r="E33" s="49">
        <v>0</v>
      </c>
      <c r="F33" s="48">
        <v>2</v>
      </c>
      <c r="G33" s="49">
        <v>2</v>
      </c>
      <c r="H33" s="48">
        <v>5</v>
      </c>
      <c r="I33" s="49">
        <v>0</v>
      </c>
      <c r="J33" s="48">
        <v>4</v>
      </c>
      <c r="K33" s="48">
        <v>12</v>
      </c>
      <c r="L33" s="48">
        <v>14</v>
      </c>
      <c r="M33" s="48">
        <v>38</v>
      </c>
      <c r="N33" s="48">
        <v>215</v>
      </c>
      <c r="O33" s="48">
        <v>303</v>
      </c>
    </row>
    <row r="34" spans="1:15" ht="13.5" thickBot="1" x14ac:dyDescent="0.25">
      <c r="A34" s="59"/>
      <c r="B34" s="10" t="s">
        <v>15</v>
      </c>
      <c r="C34" s="38">
        <v>0</v>
      </c>
      <c r="D34" s="38">
        <v>0</v>
      </c>
      <c r="E34" s="38">
        <v>0</v>
      </c>
      <c r="F34" s="38">
        <v>1</v>
      </c>
      <c r="G34" s="38">
        <v>1</v>
      </c>
      <c r="H34" s="11">
        <v>2</v>
      </c>
      <c r="I34" s="38">
        <v>0</v>
      </c>
      <c r="J34" s="38">
        <v>2</v>
      </c>
      <c r="K34" s="38">
        <v>6</v>
      </c>
      <c r="L34" s="11">
        <v>9</v>
      </c>
      <c r="M34" s="11">
        <v>21</v>
      </c>
      <c r="N34" s="11">
        <v>305</v>
      </c>
      <c r="O34" s="11">
        <v>347</v>
      </c>
    </row>
    <row r="35" spans="1:15" ht="13.5" thickTop="1" x14ac:dyDescent="0.2">
      <c r="A35" s="59"/>
      <c r="B35" s="16" t="s">
        <v>13</v>
      </c>
      <c r="C35" s="19">
        <v>17</v>
      </c>
      <c r="D35" s="19">
        <v>28</v>
      </c>
      <c r="E35" s="19">
        <v>43</v>
      </c>
      <c r="F35" s="19">
        <v>113</v>
      </c>
      <c r="G35" s="19">
        <v>305</v>
      </c>
      <c r="H35" s="19">
        <v>800</v>
      </c>
      <c r="I35" s="19">
        <v>1186</v>
      </c>
      <c r="J35" s="19">
        <v>1317</v>
      </c>
      <c r="K35" s="19">
        <v>1426</v>
      </c>
      <c r="L35" s="19">
        <v>2248</v>
      </c>
      <c r="M35" s="19">
        <v>2273</v>
      </c>
      <c r="N35" s="19">
        <v>3626</v>
      </c>
      <c r="O35" s="19">
        <v>13382</v>
      </c>
    </row>
    <row r="36" spans="1:15" x14ac:dyDescent="0.2">
      <c r="A36" s="60"/>
      <c r="B36" s="18" t="s">
        <v>14</v>
      </c>
      <c r="C36" s="20">
        <v>1.27036317441339E-3</v>
      </c>
      <c r="D36" s="20">
        <v>2.0923628755044098E-3</v>
      </c>
      <c r="E36" s="20">
        <v>3.2132715588103402E-3</v>
      </c>
      <c r="F36" s="20">
        <v>8.4441787475713695E-3</v>
      </c>
      <c r="G36" s="20">
        <v>2.2791809893887301E-2</v>
      </c>
      <c r="H36" s="20">
        <v>5.97817964429831E-2</v>
      </c>
      <c r="I36" s="20">
        <v>8.8626513226722506E-2</v>
      </c>
      <c r="J36" s="20">
        <v>9.8415782394261006E-2</v>
      </c>
      <c r="K36" s="20">
        <v>0.106561052159617</v>
      </c>
      <c r="L36" s="20">
        <v>0.167986848004783</v>
      </c>
      <c r="M36" s="20">
        <v>0.16985502914362599</v>
      </c>
      <c r="N36" s="20">
        <v>0.27096099237782101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8" t="s">
        <v>21</v>
      </c>
      <c r="B38" s="3" t="s">
        <v>22</v>
      </c>
      <c r="C38" s="4">
        <v>175</v>
      </c>
      <c r="D38" s="4">
        <v>54</v>
      </c>
      <c r="E38" s="4">
        <v>118</v>
      </c>
      <c r="F38" s="4">
        <v>111</v>
      </c>
      <c r="G38" s="4">
        <v>179</v>
      </c>
      <c r="H38" s="4">
        <v>400</v>
      </c>
      <c r="I38" s="4">
        <v>560</v>
      </c>
      <c r="J38" s="4">
        <v>729</v>
      </c>
      <c r="K38" s="4">
        <v>1002</v>
      </c>
      <c r="L38" s="4">
        <v>1469</v>
      </c>
      <c r="M38" s="4">
        <v>1929</v>
      </c>
      <c r="N38" s="4">
        <v>2905</v>
      </c>
      <c r="O38" s="4">
        <v>9631</v>
      </c>
    </row>
    <row r="39" spans="1:15" x14ac:dyDescent="0.2">
      <c r="A39" s="59"/>
      <c r="B39" s="3" t="s">
        <v>23</v>
      </c>
      <c r="C39" s="5">
        <v>0</v>
      </c>
      <c r="D39" s="5">
        <v>0</v>
      </c>
      <c r="E39" s="5">
        <v>3</v>
      </c>
      <c r="F39" s="4">
        <v>14</v>
      </c>
      <c r="G39" s="4">
        <v>36</v>
      </c>
      <c r="H39" s="4">
        <v>72</v>
      </c>
      <c r="I39" s="4">
        <v>118</v>
      </c>
      <c r="J39" s="4">
        <v>146</v>
      </c>
      <c r="K39" s="4">
        <v>254</v>
      </c>
      <c r="L39" s="4">
        <v>355</v>
      </c>
      <c r="M39" s="4">
        <v>566</v>
      </c>
      <c r="N39" s="4">
        <v>850</v>
      </c>
      <c r="O39" s="4">
        <v>2414</v>
      </c>
    </row>
    <row r="40" spans="1:15" x14ac:dyDescent="0.2">
      <c r="A40" s="59"/>
      <c r="B40" s="3" t="s">
        <v>24</v>
      </c>
      <c r="C40" s="5">
        <v>0</v>
      </c>
      <c r="D40" s="5">
        <v>0</v>
      </c>
      <c r="E40" s="5">
        <v>1</v>
      </c>
      <c r="F40" s="5">
        <v>5</v>
      </c>
      <c r="G40" s="5">
        <v>8</v>
      </c>
      <c r="H40" s="4">
        <v>34</v>
      </c>
      <c r="I40" s="4">
        <v>72</v>
      </c>
      <c r="J40" s="4">
        <v>109</v>
      </c>
      <c r="K40" s="4">
        <v>220</v>
      </c>
      <c r="L40" s="4">
        <v>317</v>
      </c>
      <c r="M40" s="4">
        <v>553</v>
      </c>
      <c r="N40" s="4">
        <v>831</v>
      </c>
      <c r="O40" s="4">
        <v>2150</v>
      </c>
    </row>
    <row r="41" spans="1:15" x14ac:dyDescent="0.2">
      <c r="A41" s="59"/>
      <c r="B41" s="47" t="s">
        <v>25</v>
      </c>
      <c r="C41" s="4">
        <v>6</v>
      </c>
      <c r="D41" s="5">
        <v>0</v>
      </c>
      <c r="E41" s="5">
        <v>0</v>
      </c>
      <c r="F41" s="4">
        <v>1</v>
      </c>
      <c r="G41" s="4">
        <v>2</v>
      </c>
      <c r="H41" s="4">
        <v>3</v>
      </c>
      <c r="I41" s="4">
        <v>6</v>
      </c>
      <c r="J41" s="4">
        <v>13</v>
      </c>
      <c r="K41" s="4">
        <v>21</v>
      </c>
      <c r="L41" s="4">
        <v>42</v>
      </c>
      <c r="M41" s="4">
        <v>147</v>
      </c>
      <c r="N41" s="4">
        <v>422</v>
      </c>
      <c r="O41" s="4">
        <v>663</v>
      </c>
    </row>
    <row r="42" spans="1:15" ht="13.5" thickBot="1" x14ac:dyDescent="0.25">
      <c r="A42" s="59"/>
      <c r="B42" s="10" t="s">
        <v>15</v>
      </c>
      <c r="C42" s="11">
        <v>3</v>
      </c>
      <c r="D42" s="11">
        <v>1</v>
      </c>
      <c r="E42" s="38">
        <v>0</v>
      </c>
      <c r="F42" s="11">
        <v>1</v>
      </c>
      <c r="G42" s="38">
        <v>0</v>
      </c>
      <c r="H42" s="11">
        <v>1</v>
      </c>
      <c r="I42" s="11">
        <v>1</v>
      </c>
      <c r="J42" s="11">
        <v>6</v>
      </c>
      <c r="K42" s="11">
        <v>5</v>
      </c>
      <c r="L42" s="11">
        <v>24</v>
      </c>
      <c r="M42" s="11">
        <v>63</v>
      </c>
      <c r="N42" s="11">
        <v>601</v>
      </c>
      <c r="O42" s="11">
        <v>706</v>
      </c>
    </row>
    <row r="43" spans="1:15" ht="13.5" thickTop="1" x14ac:dyDescent="0.2">
      <c r="A43" s="59"/>
      <c r="B43" s="16" t="s">
        <v>13</v>
      </c>
      <c r="C43" s="19">
        <v>184</v>
      </c>
      <c r="D43" s="19">
        <v>55</v>
      </c>
      <c r="E43" s="19">
        <v>122</v>
      </c>
      <c r="F43" s="19">
        <v>132</v>
      </c>
      <c r="G43" s="19">
        <v>225</v>
      </c>
      <c r="H43" s="19">
        <v>510</v>
      </c>
      <c r="I43" s="19">
        <v>757</v>
      </c>
      <c r="J43" s="19">
        <v>1003</v>
      </c>
      <c r="K43" s="19">
        <v>1502</v>
      </c>
      <c r="L43" s="19">
        <v>2207</v>
      </c>
      <c r="M43" s="19">
        <v>3258</v>
      </c>
      <c r="N43" s="19">
        <v>5609</v>
      </c>
      <c r="O43" s="19">
        <v>15564</v>
      </c>
    </row>
    <row r="44" spans="1:15" x14ac:dyDescent="0.2">
      <c r="A44" s="60"/>
      <c r="B44" s="18" t="s">
        <v>14</v>
      </c>
      <c r="C44" s="20">
        <v>1.18221536879979E-2</v>
      </c>
      <c r="D44" s="20">
        <v>3.53379593934721E-3</v>
      </c>
      <c r="E44" s="20">
        <v>7.8386019018247197E-3</v>
      </c>
      <c r="F44" s="20">
        <v>8.4811102544333095E-3</v>
      </c>
      <c r="G44" s="20">
        <v>1.4456437933693099E-2</v>
      </c>
      <c r="H44" s="20">
        <v>3.27679259830378E-2</v>
      </c>
      <c r="I44" s="20">
        <v>4.8637882292469799E-2</v>
      </c>
      <c r="J44" s="20">
        <v>6.4443587766640997E-2</v>
      </c>
      <c r="K44" s="20">
        <v>9.6504754561809306E-2</v>
      </c>
      <c r="L44" s="20">
        <v>0.14180159342071399</v>
      </c>
      <c r="M44" s="20">
        <v>0.20932922127987699</v>
      </c>
      <c r="N44" s="20">
        <v>0.36038293497815499</v>
      </c>
      <c r="O44" s="20">
        <v>1</v>
      </c>
    </row>
    <row r="46" spans="1:15" x14ac:dyDescent="0.2">
      <c r="A46" s="54" t="s">
        <v>38</v>
      </c>
    </row>
    <row r="47" spans="1:15" x14ac:dyDescent="0.2">
      <c r="A47" s="12" t="s">
        <v>6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DA581F-5189-49FA-9F1D-738BFA723ACF}"/>
</file>

<file path=customXml/itemProps2.xml><?xml version="1.0" encoding="utf-8"?>
<ds:datastoreItem xmlns:ds="http://schemas.openxmlformats.org/officeDocument/2006/customXml" ds:itemID="{54E874F8-928B-4A2E-980E-E291A9DE0BBD}"/>
</file>

<file path=customXml/itemProps3.xml><?xml version="1.0" encoding="utf-8"?>
<ds:datastoreItem xmlns:ds="http://schemas.openxmlformats.org/officeDocument/2006/customXml" ds:itemID="{75A76E1E-3484-4906-9426-4D969F883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