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77" i="6" l="1"/>
  <c r="E77" i="6"/>
  <c r="C77" i="6"/>
  <c r="G68" i="6"/>
  <c r="E68" i="6"/>
  <c r="C68" i="6"/>
  <c r="G59" i="6"/>
  <c r="E59" i="6"/>
  <c r="C59" i="6"/>
  <c r="G50" i="6"/>
  <c r="E50" i="6"/>
  <c r="C50" i="6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<sst xmlns="http://schemas.openxmlformats.org/spreadsheetml/2006/main" count="195" uniqueCount="43">
  <si>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</si>
  <si>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</si>
  <si>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</si>
  <si>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</si>
  <si>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</si>
  <si>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</si>
  <si>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</si>
  <si>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</si>
  <si>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</si>
  <si>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</si>
  <si>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</si>
  <si>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</si>
  <si>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</si>
  <si>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</si>
  <si>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</si>
  <si>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</si>
  <si>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Catanzaro</t>
  </si>
  <si>
    <t>Corte d'Appello di Catanzaro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</si>
  <si>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</si>
  <si>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</si>
  <si>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</si>
  <si>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</si>
  <si>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</si>
  <si>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</si>
  <si>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</si>
  <si>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</si>
  <si>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</si>
  <si>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</si>
  <si>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</si>
  <si>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</si>
  <si>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</si>
  <si>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</si>
  <si>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</si>
  <si>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</si>
  <si>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</si>
  <si>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</si>
  <si>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</si>
  <si>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Anni 2016 - 30 giugno 2018</t>
  </si>
  <si>
    <t>Iscritti 1° sem 2018</t>
  </si>
  <si>
    <t>Definiti 1° sem 2018</t>
  </si>
  <si>
    <t>Pendenti al 30/06/2018</t>
  </si>
  <si>
    <t>Pendenti al 30 giugno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</si>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</sst>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40" zoomScaleNormal="100" workbookViewId="0">
      <selection activeCell="A79" sqref="A7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37</v>
      </c>
      <c r="B4" s="36"/>
    </row>
    <row r="6" spans="1:15" ht="25.5" x14ac:dyDescent="0.2">
      <c r="A6" s="6" t="s">
        <v>1</v>
      </c>
      <c r="B6" s="6" t="s">
        <v>12</v>
      </c>
      <c r="C6" s="7" t="s">
        <v>25</v>
      </c>
      <c r="D6" s="7" t="s">
        <v>26</v>
      </c>
      <c r="E6" s="7" t="s">
        <v>33</v>
      </c>
      <c r="F6" s="7" t="s">
        <v>34</v>
      </c>
      <c r="G6" s="7" t="s">
        <v>38</v>
      </c>
      <c r="H6" s="7" t="s">
        <v>39</v>
      </c>
    </row>
    <row r="7" spans="1:15" ht="12.75" customHeight="1" x14ac:dyDescent="0.2">
      <c r="A7" s="53" t="s">
        <v>17</v>
      </c>
      <c r="B7" s="3" t="s">
        <v>27</v>
      </c>
      <c r="C7" s="4">
        <v>2349</v>
      </c>
      <c r="D7" s="4">
        <v>2499</v>
      </c>
      <c r="E7" s="4">
        <v>2345</v>
      </c>
      <c r="F7" s="4">
        <v>2509</v>
      </c>
      <c r="G7" s="4">
        <v>1245</v>
      </c>
      <c r="H7" s="4">
        <v>1429</v>
      </c>
    </row>
    <row r="8" spans="1:15" ht="12.75" customHeight="1" x14ac:dyDescent="0.2">
      <c r="A8" s="53"/>
      <c r="B8" s="3" t="s">
        <v>28</v>
      </c>
      <c r="C8" s="4">
        <v>1164</v>
      </c>
      <c r="D8" s="4">
        <v>1198</v>
      </c>
      <c r="E8" s="4">
        <v>696</v>
      </c>
      <c r="F8" s="4">
        <v>1493</v>
      </c>
      <c r="G8" s="4">
        <v>388</v>
      </c>
      <c r="H8" s="4">
        <v>692</v>
      </c>
    </row>
    <row r="9" spans="1:15" ht="12.75" customHeight="1" x14ac:dyDescent="0.2">
      <c r="A9" s="53"/>
      <c r="B9" s="49" t="s">
        <v>29</v>
      </c>
      <c r="C9" s="50">
        <v>1136</v>
      </c>
      <c r="D9" s="50">
        <v>1243</v>
      </c>
      <c r="E9" s="50">
        <v>885</v>
      </c>
      <c r="F9" s="50">
        <v>1084</v>
      </c>
      <c r="G9" s="50">
        <v>439</v>
      </c>
      <c r="H9" s="50">
        <v>638</v>
      </c>
    </row>
    <row r="10" spans="1:15" ht="12.75" customHeight="1" thickBot="1" x14ac:dyDescent="0.25">
      <c r="A10" s="53"/>
      <c r="B10" s="10" t="s">
        <v>30</v>
      </c>
      <c r="C10" s="11">
        <v>1177</v>
      </c>
      <c r="D10" s="11">
        <v>1163</v>
      </c>
      <c r="E10" s="39">
        <v>1382</v>
      </c>
      <c r="F10" s="11">
        <v>1377</v>
      </c>
      <c r="G10" s="11">
        <v>804</v>
      </c>
      <c r="H10" s="11">
        <v>693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5826</v>
      </c>
      <c r="D11" s="17">
        <v>6103</v>
      </c>
      <c r="E11" s="17">
        <v>5308</v>
      </c>
      <c r="F11" s="17">
        <v>6463</v>
      </c>
      <c r="G11" s="17">
        <v>2876</v>
      </c>
      <c r="H11" s="17">
        <v>3452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4">
        <f>D11/C11</f>
        <v>1.0475454857535187</v>
      </c>
      <c r="D13" s="55"/>
      <c r="E13" s="54">
        <f>F11/E11</f>
        <v>1.2175960813865863</v>
      </c>
      <c r="F13" s="55"/>
      <c r="G13" s="54">
        <f>H11/G11</f>
        <v>1.200278164116829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18</v>
      </c>
      <c r="B15" s="3" t="s">
        <v>27</v>
      </c>
      <c r="C15" s="4">
        <v>2294</v>
      </c>
      <c r="D15" s="4">
        <v>2790</v>
      </c>
      <c r="E15" s="4">
        <v>2328</v>
      </c>
      <c r="F15" s="4">
        <v>2958</v>
      </c>
      <c r="G15" s="4">
        <v>1248</v>
      </c>
      <c r="H15" s="4">
        <v>1525</v>
      </c>
    </row>
    <row r="16" spans="1:15" x14ac:dyDescent="0.2">
      <c r="A16" s="53" t="s">
        <v>2</v>
      </c>
      <c r="B16" s="3" t="s">
        <v>28</v>
      </c>
      <c r="C16" s="4">
        <v>970</v>
      </c>
      <c r="D16" s="4">
        <v>1110</v>
      </c>
      <c r="E16" s="4">
        <v>1030</v>
      </c>
      <c r="F16" s="4">
        <v>1001</v>
      </c>
      <c r="G16" s="4">
        <v>480</v>
      </c>
      <c r="H16" s="4">
        <v>791</v>
      </c>
    </row>
    <row r="17" spans="1:8" x14ac:dyDescent="0.2">
      <c r="A17" s="53"/>
      <c r="B17" s="3" t="s">
        <v>29</v>
      </c>
      <c r="C17" s="4">
        <v>2199</v>
      </c>
      <c r="D17" s="4">
        <v>2261</v>
      </c>
      <c r="E17" s="4">
        <v>1540</v>
      </c>
      <c r="F17" s="4">
        <v>1626</v>
      </c>
      <c r="G17" s="4">
        <v>704</v>
      </c>
      <c r="H17" s="4">
        <v>985</v>
      </c>
    </row>
    <row r="18" spans="1:8" x14ac:dyDescent="0.2">
      <c r="A18" s="53" t="s">
        <v>2</v>
      </c>
      <c r="B18" s="3" t="s">
        <v>30</v>
      </c>
      <c r="C18" s="4">
        <v>1565</v>
      </c>
      <c r="D18" s="4">
        <v>1513</v>
      </c>
      <c r="E18" s="4">
        <v>1005</v>
      </c>
      <c r="F18" s="4">
        <v>963</v>
      </c>
      <c r="G18" s="4">
        <v>546</v>
      </c>
      <c r="H18" s="4">
        <v>558</v>
      </c>
    </row>
    <row r="19" spans="1:8" ht="13.5" thickBot="1" x14ac:dyDescent="0.25">
      <c r="A19" s="53" t="s">
        <v>2</v>
      </c>
      <c r="B19" s="10" t="s">
        <v>15</v>
      </c>
      <c r="C19" s="11">
        <v>1309</v>
      </c>
      <c r="D19" s="11">
        <v>1399</v>
      </c>
      <c r="E19" s="39">
        <v>1452</v>
      </c>
      <c r="F19" s="11">
        <v>1481</v>
      </c>
      <c r="G19" s="11">
        <v>649</v>
      </c>
      <c r="H19" s="11">
        <v>751</v>
      </c>
    </row>
    <row r="20" spans="1:8" ht="13.5" thickTop="1" x14ac:dyDescent="0.2">
      <c r="A20" s="53"/>
      <c r="B20" s="16" t="s">
        <v>4</v>
      </c>
      <c r="C20" s="17">
        <v>8337</v>
      </c>
      <c r="D20" s="17">
        <v>9073</v>
      </c>
      <c r="E20" s="17">
        <v>7355</v>
      </c>
      <c r="F20" s="17">
        <v>8029</v>
      </c>
      <c r="G20" s="17">
        <v>3627</v>
      </c>
      <c r="H20" s="17">
        <v>4610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4">
        <f>D20/C20</f>
        <v>1.0882811562912318</v>
      </c>
      <c r="D22" s="55"/>
      <c r="E22" s="54">
        <f>F20/E20</f>
        <v>1.0916383412644459</v>
      </c>
      <c r="F22" s="55"/>
      <c r="G22" s="54">
        <f>H20/G20</f>
        <v>1.2710228839261097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19</v>
      </c>
      <c r="B24" s="3" t="s">
        <v>27</v>
      </c>
      <c r="C24" s="4">
        <v>3914</v>
      </c>
      <c r="D24" s="4">
        <v>4618</v>
      </c>
      <c r="E24" s="4">
        <v>4532</v>
      </c>
      <c r="F24" s="4">
        <v>4737</v>
      </c>
      <c r="G24" s="4">
        <v>2322</v>
      </c>
      <c r="H24" s="4">
        <v>2655</v>
      </c>
    </row>
    <row r="25" spans="1:8" x14ac:dyDescent="0.2">
      <c r="A25" s="53" t="s">
        <v>3</v>
      </c>
      <c r="B25" s="3" t="s">
        <v>28</v>
      </c>
      <c r="C25" s="4">
        <v>1438</v>
      </c>
      <c r="D25" s="4">
        <v>1921</v>
      </c>
      <c r="E25" s="4">
        <v>1358</v>
      </c>
      <c r="F25" s="4">
        <v>1428</v>
      </c>
      <c r="G25" s="4">
        <v>662</v>
      </c>
      <c r="H25" s="4">
        <v>798</v>
      </c>
    </row>
    <row r="26" spans="1:8" x14ac:dyDescent="0.2">
      <c r="A26" s="53"/>
      <c r="B26" s="3" t="s">
        <v>29</v>
      </c>
      <c r="C26" s="4">
        <v>675</v>
      </c>
      <c r="D26" s="4">
        <v>574</v>
      </c>
      <c r="E26" s="4">
        <v>671</v>
      </c>
      <c r="F26" s="4">
        <v>625</v>
      </c>
      <c r="G26" s="4">
        <v>337</v>
      </c>
      <c r="H26" s="4">
        <v>370</v>
      </c>
    </row>
    <row r="27" spans="1:8" x14ac:dyDescent="0.2">
      <c r="A27" s="53" t="s">
        <v>3</v>
      </c>
      <c r="B27" s="49" t="s">
        <v>30</v>
      </c>
      <c r="C27" s="5">
        <v>923</v>
      </c>
      <c r="D27" s="4">
        <v>822</v>
      </c>
      <c r="E27" s="4">
        <v>996</v>
      </c>
      <c r="F27" s="4">
        <v>891</v>
      </c>
      <c r="G27" s="5">
        <v>580</v>
      </c>
      <c r="H27" s="4">
        <v>565</v>
      </c>
    </row>
    <row r="28" spans="1:8" ht="13.5" thickBot="1" x14ac:dyDescent="0.25">
      <c r="A28" s="53" t="s">
        <v>3</v>
      </c>
      <c r="B28" s="10" t="s">
        <v>15</v>
      </c>
      <c r="C28" s="11">
        <v>1811</v>
      </c>
      <c r="D28" s="11">
        <v>1621</v>
      </c>
      <c r="E28" s="39">
        <v>1977</v>
      </c>
      <c r="F28" s="11">
        <v>2191</v>
      </c>
      <c r="G28" s="11">
        <v>1064</v>
      </c>
      <c r="H28" s="11">
        <v>871</v>
      </c>
    </row>
    <row r="29" spans="1:8" ht="13.5" thickTop="1" x14ac:dyDescent="0.2">
      <c r="A29" s="53"/>
      <c r="B29" s="16" t="s">
        <v>4</v>
      </c>
      <c r="C29" s="17">
        <v>8761</v>
      </c>
      <c r="D29" s="17">
        <v>9556</v>
      </c>
      <c r="E29" s="17">
        <v>9534</v>
      </c>
      <c r="F29" s="17">
        <v>9872</v>
      </c>
      <c r="G29" s="17">
        <v>4965</v>
      </c>
      <c r="H29" s="17">
        <v>5259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4">
        <f>D29/C29</f>
        <v>1.0907430658600616</v>
      </c>
      <c r="D31" s="55"/>
      <c r="E31" s="54">
        <f>F29/E29</f>
        <v>1.0354520662890707</v>
      </c>
      <c r="F31" s="55"/>
      <c r="G31" s="54">
        <f>H29/G29</f>
        <v>1.0592145015105741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20</v>
      </c>
      <c r="B33" s="3" t="s">
        <v>27</v>
      </c>
      <c r="C33" s="4">
        <v>3306</v>
      </c>
      <c r="D33" s="4">
        <v>3741</v>
      </c>
      <c r="E33" s="4">
        <v>3078</v>
      </c>
      <c r="F33" s="4">
        <v>3556</v>
      </c>
      <c r="G33" s="4">
        <v>1626</v>
      </c>
      <c r="H33" s="4">
        <v>2063</v>
      </c>
    </row>
    <row r="34" spans="1:8" x14ac:dyDescent="0.2">
      <c r="A34" s="53"/>
      <c r="B34" s="3" t="s">
        <v>28</v>
      </c>
      <c r="C34" s="4">
        <v>2366</v>
      </c>
      <c r="D34" s="4">
        <v>2777</v>
      </c>
      <c r="E34" s="4">
        <v>2194</v>
      </c>
      <c r="F34" s="4">
        <v>2672</v>
      </c>
      <c r="G34" s="4">
        <v>999</v>
      </c>
      <c r="H34" s="4">
        <v>1123</v>
      </c>
    </row>
    <row r="35" spans="1:8" x14ac:dyDescent="0.2">
      <c r="A35" s="53"/>
      <c r="B35" s="3" t="s">
        <v>29</v>
      </c>
      <c r="C35" s="4">
        <v>1746</v>
      </c>
      <c r="D35" s="4">
        <v>1257</v>
      </c>
      <c r="E35" s="4">
        <v>1519</v>
      </c>
      <c r="F35" s="4">
        <v>1476</v>
      </c>
      <c r="G35" s="4">
        <v>669</v>
      </c>
      <c r="H35" s="4">
        <v>737</v>
      </c>
    </row>
    <row r="36" spans="1:8" x14ac:dyDescent="0.2">
      <c r="A36" s="53"/>
      <c r="B36" s="49" t="s">
        <v>30</v>
      </c>
      <c r="C36" s="5">
        <v>1377</v>
      </c>
      <c r="D36" s="4">
        <v>1315</v>
      </c>
      <c r="E36" s="4">
        <v>1640</v>
      </c>
      <c r="F36" s="4">
        <v>1435</v>
      </c>
      <c r="G36" s="4">
        <v>881</v>
      </c>
      <c r="H36" s="4">
        <v>990</v>
      </c>
    </row>
    <row r="37" spans="1:8" ht="13.5" thickBot="1" x14ac:dyDescent="0.25">
      <c r="A37" s="53"/>
      <c r="B37" s="10" t="s">
        <v>15</v>
      </c>
      <c r="C37" s="11">
        <v>2315</v>
      </c>
      <c r="D37" s="11">
        <v>2372</v>
      </c>
      <c r="E37" s="39">
        <v>2408</v>
      </c>
      <c r="F37" s="11">
        <v>2273</v>
      </c>
      <c r="G37" s="11">
        <v>1238</v>
      </c>
      <c r="H37" s="11">
        <v>1284</v>
      </c>
    </row>
    <row r="38" spans="1:8" ht="13.5" thickTop="1" x14ac:dyDescent="0.2">
      <c r="A38" s="53"/>
      <c r="B38" s="16" t="s">
        <v>4</v>
      </c>
      <c r="C38" s="17">
        <v>11110</v>
      </c>
      <c r="D38" s="17">
        <v>11462</v>
      </c>
      <c r="E38" s="17">
        <v>10839</v>
      </c>
      <c r="F38" s="17">
        <v>11412</v>
      </c>
      <c r="G38" s="17">
        <v>5413</v>
      </c>
      <c r="H38" s="17">
        <v>6197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4">
        <f>D38/C38</f>
        <v>1.0316831683168317</v>
      </c>
      <c r="D40" s="55"/>
      <c r="E40" s="54">
        <f>F38/E38</f>
        <v>1.0528646554110157</v>
      </c>
      <c r="F40" s="55"/>
      <c r="G40" s="54">
        <f>H38/G38</f>
        <v>1.1448365047108813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3" t="s">
        <v>21</v>
      </c>
      <c r="B43" s="3" t="s">
        <v>27</v>
      </c>
      <c r="C43" s="4">
        <v>1379</v>
      </c>
      <c r="D43" s="4">
        <v>1597</v>
      </c>
      <c r="E43" s="4">
        <v>1537</v>
      </c>
      <c r="F43" s="4">
        <v>1715</v>
      </c>
      <c r="G43" s="4">
        <v>788</v>
      </c>
      <c r="H43" s="4">
        <v>1290</v>
      </c>
    </row>
    <row r="44" spans="1:8" x14ac:dyDescent="0.2">
      <c r="A44" s="53" t="s">
        <v>2</v>
      </c>
      <c r="B44" s="3" t="s">
        <v>28</v>
      </c>
      <c r="C44" s="4">
        <v>830</v>
      </c>
      <c r="D44" s="4">
        <v>769</v>
      </c>
      <c r="E44" s="4">
        <v>578</v>
      </c>
      <c r="F44" s="4">
        <v>796</v>
      </c>
      <c r="G44" s="4">
        <v>218</v>
      </c>
      <c r="H44" s="4">
        <v>287</v>
      </c>
    </row>
    <row r="45" spans="1:8" x14ac:dyDescent="0.2">
      <c r="A45" s="53"/>
      <c r="B45" s="3" t="s">
        <v>29</v>
      </c>
      <c r="C45" s="4">
        <v>886</v>
      </c>
      <c r="D45" s="4">
        <v>1059</v>
      </c>
      <c r="E45" s="4">
        <v>780</v>
      </c>
      <c r="F45" s="4">
        <v>900</v>
      </c>
      <c r="G45" s="4">
        <v>264</v>
      </c>
      <c r="H45" s="4">
        <v>417</v>
      </c>
    </row>
    <row r="46" spans="1:8" x14ac:dyDescent="0.2">
      <c r="A46" s="53" t="s">
        <v>2</v>
      </c>
      <c r="B46" s="49" t="s">
        <v>30</v>
      </c>
      <c r="C46" s="4">
        <v>598</v>
      </c>
      <c r="D46" s="4">
        <v>560</v>
      </c>
      <c r="E46" s="4">
        <v>553</v>
      </c>
      <c r="F46" s="4">
        <v>559</v>
      </c>
      <c r="G46" s="4">
        <v>313</v>
      </c>
      <c r="H46" s="4">
        <v>319</v>
      </c>
    </row>
    <row r="47" spans="1:8" ht="13.5" thickBot="1" x14ac:dyDescent="0.25">
      <c r="A47" s="53" t="s">
        <v>2</v>
      </c>
      <c r="B47" s="10" t="s">
        <v>15</v>
      </c>
      <c r="C47" s="11">
        <v>1150</v>
      </c>
      <c r="D47" s="11">
        <v>1077</v>
      </c>
      <c r="E47" s="39">
        <v>1075</v>
      </c>
      <c r="F47" s="11">
        <v>1206</v>
      </c>
      <c r="G47" s="11">
        <v>637</v>
      </c>
      <c r="H47" s="11">
        <v>619</v>
      </c>
    </row>
    <row r="48" spans="1:8" ht="13.5" thickTop="1" x14ac:dyDescent="0.2">
      <c r="A48" s="53"/>
      <c r="B48" s="16" t="s">
        <v>4</v>
      </c>
      <c r="C48" s="17">
        <v>4843</v>
      </c>
      <c r="D48" s="17">
        <v>5062</v>
      </c>
      <c r="E48" s="17">
        <v>4523</v>
      </c>
      <c r="F48" s="17">
        <v>5176</v>
      </c>
      <c r="G48" s="17">
        <v>2220</v>
      </c>
      <c r="H48" s="17">
        <v>2932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4">
        <f>D48/C48</f>
        <v>1.045219905017551</v>
      </c>
      <c r="D50" s="55"/>
      <c r="E50" s="54">
        <f>F48/E48</f>
        <v>1.144373203625912</v>
      </c>
      <c r="F50" s="55"/>
      <c r="G50" s="54">
        <f>H48/G48</f>
        <v>1.3207207207207208</v>
      </c>
      <c r="H50" s="55"/>
    </row>
    <row r="51" spans="1:8" x14ac:dyDescent="0.2">
      <c r="C51" s="2"/>
      <c r="D51" s="2"/>
    </row>
    <row r="52" spans="1:8" x14ac:dyDescent="0.2">
      <c r="A52" s="53" t="s">
        <v>22</v>
      </c>
      <c r="B52" s="3" t="s">
        <v>27</v>
      </c>
      <c r="C52" s="4">
        <v>1299</v>
      </c>
      <c r="D52" s="4">
        <v>2842</v>
      </c>
      <c r="E52" s="4">
        <v>1195</v>
      </c>
      <c r="F52" s="4">
        <v>2215</v>
      </c>
      <c r="G52" s="4">
        <v>638</v>
      </c>
      <c r="H52" s="4">
        <v>1059</v>
      </c>
    </row>
    <row r="53" spans="1:8" x14ac:dyDescent="0.2">
      <c r="A53" s="53" t="s">
        <v>2</v>
      </c>
      <c r="B53" s="3" t="s">
        <v>28</v>
      </c>
      <c r="C53" s="4">
        <v>464</v>
      </c>
      <c r="D53" s="4">
        <v>382</v>
      </c>
      <c r="E53" s="4">
        <v>541</v>
      </c>
      <c r="F53" s="4">
        <v>666</v>
      </c>
      <c r="G53" s="4">
        <v>350</v>
      </c>
      <c r="H53" s="4">
        <v>325</v>
      </c>
    </row>
    <row r="54" spans="1:8" x14ac:dyDescent="0.2">
      <c r="A54" s="53"/>
      <c r="B54" s="3" t="s">
        <v>29</v>
      </c>
      <c r="C54" s="4">
        <v>428</v>
      </c>
      <c r="D54" s="4">
        <v>292</v>
      </c>
      <c r="E54" s="4">
        <v>618</v>
      </c>
      <c r="F54" s="4">
        <v>281</v>
      </c>
      <c r="G54" s="4">
        <v>248</v>
      </c>
      <c r="H54" s="4">
        <v>164</v>
      </c>
    </row>
    <row r="55" spans="1:8" x14ac:dyDescent="0.2">
      <c r="A55" s="53" t="s">
        <v>2</v>
      </c>
      <c r="B55" s="49" t="s">
        <v>30</v>
      </c>
      <c r="C55" s="4">
        <v>394</v>
      </c>
      <c r="D55" s="4">
        <v>410</v>
      </c>
      <c r="E55" s="4">
        <v>397</v>
      </c>
      <c r="F55" s="4">
        <v>408</v>
      </c>
      <c r="G55" s="4">
        <v>218</v>
      </c>
      <c r="H55" s="4">
        <v>201</v>
      </c>
    </row>
    <row r="56" spans="1:8" ht="13.5" thickBot="1" x14ac:dyDescent="0.25">
      <c r="A56" s="53" t="s">
        <v>2</v>
      </c>
      <c r="B56" s="10" t="s">
        <v>15</v>
      </c>
      <c r="C56" s="11">
        <v>812</v>
      </c>
      <c r="D56" s="11">
        <v>786</v>
      </c>
      <c r="E56" s="39">
        <v>914</v>
      </c>
      <c r="F56" s="11">
        <v>919</v>
      </c>
      <c r="G56" s="11">
        <v>511</v>
      </c>
      <c r="H56" s="11">
        <v>457</v>
      </c>
    </row>
    <row r="57" spans="1:8" ht="13.5" thickTop="1" x14ac:dyDescent="0.2">
      <c r="A57" s="53"/>
      <c r="B57" s="16" t="s">
        <v>4</v>
      </c>
      <c r="C57" s="17">
        <v>3397</v>
      </c>
      <c r="D57" s="17">
        <v>4712</v>
      </c>
      <c r="E57" s="17">
        <v>3665</v>
      </c>
      <c r="F57" s="17">
        <v>4489</v>
      </c>
      <c r="G57" s="17">
        <v>1965</v>
      </c>
      <c r="H57" s="17">
        <v>2206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4">
        <f>D57/C57</f>
        <v>1.3871062702384458</v>
      </c>
      <c r="D59" s="55"/>
      <c r="E59" s="54">
        <f>F57/E57</f>
        <v>1.2248294679399727</v>
      </c>
      <c r="F59" s="55"/>
      <c r="G59" s="54">
        <f>H57/G57</f>
        <v>1.1226463104325699</v>
      </c>
      <c r="H59" s="55"/>
    </row>
    <row r="60" spans="1:8" x14ac:dyDescent="0.2">
      <c r="C60" s="2"/>
      <c r="D60" s="2"/>
    </row>
    <row r="61" spans="1:8" x14ac:dyDescent="0.2">
      <c r="A61" s="53" t="s">
        <v>23</v>
      </c>
      <c r="B61" s="3" t="s">
        <v>27</v>
      </c>
      <c r="C61" s="4">
        <v>1164</v>
      </c>
      <c r="D61" s="4">
        <v>1604</v>
      </c>
      <c r="E61" s="4">
        <v>1251</v>
      </c>
      <c r="F61" s="4">
        <v>1722</v>
      </c>
      <c r="G61" s="4">
        <v>602</v>
      </c>
      <c r="H61" s="4">
        <v>757</v>
      </c>
    </row>
    <row r="62" spans="1:8" x14ac:dyDescent="0.2">
      <c r="A62" s="53" t="s">
        <v>2</v>
      </c>
      <c r="B62" s="3" t="s">
        <v>28</v>
      </c>
      <c r="C62" s="4">
        <v>435</v>
      </c>
      <c r="D62" s="4">
        <v>759</v>
      </c>
      <c r="E62" s="4">
        <v>433</v>
      </c>
      <c r="F62" s="4">
        <v>516</v>
      </c>
      <c r="G62" s="4">
        <v>239</v>
      </c>
      <c r="H62" s="4">
        <v>336</v>
      </c>
    </row>
    <row r="63" spans="1:8" x14ac:dyDescent="0.2">
      <c r="A63" s="53"/>
      <c r="B63" s="3" t="s">
        <v>29</v>
      </c>
      <c r="C63" s="4">
        <v>401</v>
      </c>
      <c r="D63" s="4">
        <v>620</v>
      </c>
      <c r="E63" s="4">
        <v>439</v>
      </c>
      <c r="F63" s="4">
        <v>578</v>
      </c>
      <c r="G63" s="4">
        <v>245</v>
      </c>
      <c r="H63" s="4">
        <v>306</v>
      </c>
    </row>
    <row r="64" spans="1:8" x14ac:dyDescent="0.2">
      <c r="A64" s="53" t="s">
        <v>2</v>
      </c>
      <c r="B64" s="49" t="s">
        <v>30</v>
      </c>
      <c r="C64" s="4">
        <v>453</v>
      </c>
      <c r="D64" s="4">
        <v>467</v>
      </c>
      <c r="E64" s="4">
        <v>422</v>
      </c>
      <c r="F64" s="4">
        <v>424</v>
      </c>
      <c r="G64" s="4">
        <v>308</v>
      </c>
      <c r="H64" s="4">
        <v>313</v>
      </c>
    </row>
    <row r="65" spans="1:8" ht="13.5" thickBot="1" x14ac:dyDescent="0.25">
      <c r="A65" s="53" t="s">
        <v>2</v>
      </c>
      <c r="B65" s="10" t="s">
        <v>15</v>
      </c>
      <c r="C65" s="11">
        <v>650</v>
      </c>
      <c r="D65" s="11">
        <v>631</v>
      </c>
      <c r="E65" s="39">
        <v>790</v>
      </c>
      <c r="F65" s="11">
        <v>844</v>
      </c>
      <c r="G65" s="11">
        <v>416</v>
      </c>
      <c r="H65" s="11">
        <v>430</v>
      </c>
    </row>
    <row r="66" spans="1:8" ht="13.5" thickTop="1" x14ac:dyDescent="0.2">
      <c r="A66" s="53"/>
      <c r="B66" s="16" t="s">
        <v>4</v>
      </c>
      <c r="C66" s="17">
        <v>3103</v>
      </c>
      <c r="D66" s="17">
        <v>4081</v>
      </c>
      <c r="E66" s="17">
        <v>3335</v>
      </c>
      <c r="F66" s="17">
        <v>4084</v>
      </c>
      <c r="G66" s="17">
        <v>1810</v>
      </c>
      <c r="H66" s="17">
        <v>2142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10</v>
      </c>
      <c r="C68" s="54">
        <f>D66/C66</f>
        <v>1.3151788591685465</v>
      </c>
      <c r="D68" s="55"/>
      <c r="E68" s="54">
        <f>F66/E66</f>
        <v>1.2245877061469266</v>
      </c>
      <c r="F68" s="55"/>
      <c r="G68" s="54">
        <f>H66/G66</f>
        <v>1.183425414364641</v>
      </c>
      <c r="H68" s="55"/>
    </row>
    <row r="69" spans="1:8" x14ac:dyDescent="0.2">
      <c r="C69" s="2"/>
      <c r="D69" s="2"/>
    </row>
    <row r="70" spans="1:8" x14ac:dyDescent="0.2">
      <c r="A70" s="53" t="s">
        <v>24</v>
      </c>
      <c r="B70" s="3" t="s">
        <v>27</v>
      </c>
      <c r="C70" s="4">
        <v>1219</v>
      </c>
      <c r="D70" s="4">
        <v>1400</v>
      </c>
      <c r="E70" s="4">
        <v>1159</v>
      </c>
      <c r="F70" s="4">
        <v>1417</v>
      </c>
      <c r="G70" s="4">
        <v>601</v>
      </c>
      <c r="H70" s="4">
        <v>484</v>
      </c>
    </row>
    <row r="71" spans="1:8" x14ac:dyDescent="0.2">
      <c r="A71" s="53" t="s">
        <v>2</v>
      </c>
      <c r="B71" s="3" t="s">
        <v>28</v>
      </c>
      <c r="C71" s="4">
        <v>667</v>
      </c>
      <c r="D71" s="4">
        <v>630</v>
      </c>
      <c r="E71" s="4">
        <v>508</v>
      </c>
      <c r="F71" s="4">
        <v>555</v>
      </c>
      <c r="G71" s="4">
        <v>233</v>
      </c>
      <c r="H71" s="4">
        <v>193</v>
      </c>
    </row>
    <row r="72" spans="1:8" x14ac:dyDescent="0.2">
      <c r="A72" s="53"/>
      <c r="B72" s="3" t="s">
        <v>29</v>
      </c>
      <c r="C72" s="4">
        <v>990</v>
      </c>
      <c r="D72" s="4">
        <v>600</v>
      </c>
      <c r="E72" s="4">
        <v>574</v>
      </c>
      <c r="F72" s="4">
        <v>517</v>
      </c>
      <c r="G72" s="4">
        <v>359</v>
      </c>
      <c r="H72" s="4">
        <v>199</v>
      </c>
    </row>
    <row r="73" spans="1:8" x14ac:dyDescent="0.2">
      <c r="A73" s="53" t="s">
        <v>2</v>
      </c>
      <c r="B73" s="49" t="s">
        <v>30</v>
      </c>
      <c r="C73" s="4">
        <v>588</v>
      </c>
      <c r="D73" s="4">
        <v>605</v>
      </c>
      <c r="E73" s="4">
        <v>525</v>
      </c>
      <c r="F73" s="4">
        <v>511</v>
      </c>
      <c r="G73" s="4">
        <v>269</v>
      </c>
      <c r="H73" s="4">
        <v>233</v>
      </c>
    </row>
    <row r="74" spans="1:8" ht="13.5" thickBot="1" x14ac:dyDescent="0.25">
      <c r="A74" s="53" t="s">
        <v>2</v>
      </c>
      <c r="B74" s="10" t="s">
        <v>15</v>
      </c>
      <c r="C74" s="11">
        <v>883</v>
      </c>
      <c r="D74" s="11">
        <v>918</v>
      </c>
      <c r="E74" s="39">
        <v>875</v>
      </c>
      <c r="F74" s="11">
        <v>849</v>
      </c>
      <c r="G74" s="11">
        <v>444</v>
      </c>
      <c r="H74" s="11">
        <v>356</v>
      </c>
    </row>
    <row r="75" spans="1:8" ht="13.5" thickTop="1" x14ac:dyDescent="0.2">
      <c r="A75" s="53"/>
      <c r="B75" s="16" t="s">
        <v>4</v>
      </c>
      <c r="C75" s="17">
        <v>4347</v>
      </c>
      <c r="D75" s="17">
        <v>4153</v>
      </c>
      <c r="E75" s="17">
        <v>3641</v>
      </c>
      <c r="F75" s="17">
        <v>3849</v>
      </c>
      <c r="G75" s="17">
        <v>1906</v>
      </c>
      <c r="H75" s="17">
        <v>1465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10</v>
      </c>
      <c r="C77" s="54">
        <f>D75/C75</f>
        <v>0.95537152058891184</v>
      </c>
      <c r="D77" s="55"/>
      <c r="E77" s="54">
        <f>F75/E75</f>
        <v>1.0571271628673442</v>
      </c>
      <c r="F77" s="55"/>
      <c r="G77" s="54">
        <f>H75/G75</f>
        <v>0.76862539349422876</v>
      </c>
      <c r="H77" s="55"/>
    </row>
    <row r="78" spans="1:8" x14ac:dyDescent="0.2">
      <c r="C78" s="2"/>
      <c r="D78" s="2"/>
    </row>
    <row r="79" spans="1:8" x14ac:dyDescent="0.2">
      <c r="A79" s="48" t="s">
        <v>42</v>
      </c>
    </row>
    <row r="80" spans="1:8" x14ac:dyDescent="0.2">
      <c r="A80" s="12" t="s">
        <v>5</v>
      </c>
    </row>
  </sheetData>
  <mergeCells count="32">
    <mergeCell ref="G77:H77"/>
    <mergeCell ref="C59:D59"/>
    <mergeCell ref="E59:F59"/>
    <mergeCell ref="G59:H59"/>
    <mergeCell ref="A61:A66"/>
    <mergeCell ref="C68:D68"/>
    <mergeCell ref="E68:F68"/>
    <mergeCell ref="G68:H68"/>
    <mergeCell ref="A70:A75"/>
    <mergeCell ref="C77:D77"/>
    <mergeCell ref="E77:F77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63" priority="119" operator="greaterThan">
      <formula>1</formula>
    </cfRule>
    <cfRule type="cellIs" dxfId="62" priority="120" operator="lessThan">
      <formula>1</formula>
    </cfRule>
  </conditionalFormatting>
  <conditionalFormatting sqref="G13:H13">
    <cfRule type="cellIs" dxfId="61" priority="117" operator="greaterThan">
      <formula>1</formula>
    </cfRule>
    <cfRule type="cellIs" dxfId="60" priority="118" operator="lessThan">
      <formula>1</formula>
    </cfRule>
  </conditionalFormatting>
  <conditionalFormatting sqref="C22:D22">
    <cfRule type="cellIs" dxfId="59" priority="115" operator="greaterThan">
      <formula>1</formula>
    </cfRule>
    <cfRule type="cellIs" dxfId="58" priority="116" operator="lessThan">
      <formula>1</formula>
    </cfRule>
  </conditionalFormatting>
  <conditionalFormatting sqref="E22:F22">
    <cfRule type="cellIs" dxfId="57" priority="113" operator="greaterThan">
      <formula>1</formula>
    </cfRule>
    <cfRule type="cellIs" dxfId="56" priority="114" operator="lessThan">
      <formula>1</formula>
    </cfRule>
  </conditionalFormatting>
  <conditionalFormatting sqref="G22:H22">
    <cfRule type="cellIs" dxfId="55" priority="111" operator="greaterThan">
      <formula>1</formula>
    </cfRule>
    <cfRule type="cellIs" dxfId="54" priority="112" operator="lessThan">
      <formula>1</formula>
    </cfRule>
  </conditionalFormatting>
  <conditionalFormatting sqref="C31:D31">
    <cfRule type="cellIs" dxfId="53" priority="109" operator="greaterThan">
      <formula>1</formula>
    </cfRule>
    <cfRule type="cellIs" dxfId="52" priority="110" operator="lessThan">
      <formula>1</formula>
    </cfRule>
  </conditionalFormatting>
  <conditionalFormatting sqref="E31:F31">
    <cfRule type="cellIs" dxfId="51" priority="107" operator="greaterThan">
      <formula>1</formula>
    </cfRule>
    <cfRule type="cellIs" dxfId="50" priority="108" operator="lessThan">
      <formula>1</formula>
    </cfRule>
  </conditionalFormatting>
  <conditionalFormatting sqref="G31:H31">
    <cfRule type="cellIs" dxfId="49" priority="105" operator="greaterThan">
      <formula>1</formula>
    </cfRule>
    <cfRule type="cellIs" dxfId="48" priority="106" operator="lessThan">
      <formula>1</formula>
    </cfRule>
  </conditionalFormatting>
  <conditionalFormatting sqref="C40:D40">
    <cfRule type="cellIs" dxfId="47" priority="103" operator="greaterThan">
      <formula>1</formula>
    </cfRule>
    <cfRule type="cellIs" dxfId="46" priority="104" operator="lessThan">
      <formula>1</formula>
    </cfRule>
  </conditionalFormatting>
  <conditionalFormatting sqref="E40:F40">
    <cfRule type="cellIs" dxfId="45" priority="101" operator="greaterThan">
      <formula>1</formula>
    </cfRule>
    <cfRule type="cellIs" dxfId="44" priority="102" operator="lessThan">
      <formula>1</formula>
    </cfRule>
  </conditionalFormatting>
  <conditionalFormatting sqref="G40:H40">
    <cfRule type="cellIs" dxfId="43" priority="99" operator="greaterThan">
      <formula>1</formula>
    </cfRule>
    <cfRule type="cellIs" dxfId="42" priority="100" operator="lessThan">
      <formula>1</formula>
    </cfRule>
  </conditionalFormatting>
  <conditionalFormatting sqref="C13:D13">
    <cfRule type="cellIs" dxfId="41" priority="79" operator="greaterThan">
      <formula>1</formula>
    </cfRule>
    <cfRule type="cellIs" dxfId="40" priority="80" operator="lessThan">
      <formula>1</formula>
    </cfRule>
  </conditionalFormatting>
  <conditionalFormatting sqref="C50:D50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50:F50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G50:H50">
    <cfRule type="cellIs" dxfId="35" priority="31" operator="greaterThan">
      <formula>1</formula>
    </cfRule>
    <cfRule type="cellIs" dxfId="34" priority="32" operator="lessThan">
      <formula>1</formula>
    </cfRule>
  </conditionalFormatting>
  <conditionalFormatting sqref="C59:D59">
    <cfRule type="cellIs" dxfId="33" priority="29" operator="greaterThan">
      <formula>1</formula>
    </cfRule>
    <cfRule type="cellIs" dxfId="32" priority="30" operator="lessThan">
      <formula>1</formula>
    </cfRule>
  </conditionalFormatting>
  <conditionalFormatting sqref="E59:F59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G59:H59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68:D68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68:F6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68:H68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77:D77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77:F77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77:H77">
    <cfRule type="cellIs" dxfId="17" priority="13" operator="greaterThan">
      <formula>1</formula>
    </cfRule>
    <cfRule type="cellIs" dxfId="16" priority="1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>
      <selection activeCell="D21" sqref="D2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31</v>
      </c>
      <c r="B3" s="36"/>
    </row>
    <row r="4" spans="1:9" x14ac:dyDescent="0.2">
      <c r="A4" s="35" t="s">
        <v>37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35</v>
      </c>
      <c r="D6" s="31" t="s">
        <v>40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0">
        <v>12424</v>
      </c>
      <c r="D7" s="44">
        <v>10338</v>
      </c>
      <c r="E7" s="30"/>
      <c r="F7" s="23">
        <f>(D7-C7)/C7</f>
        <v>-0.16790083708950418</v>
      </c>
    </row>
    <row r="8" spans="1:9" x14ac:dyDescent="0.2">
      <c r="C8" s="2"/>
      <c r="D8" s="43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1">
        <v>21475</v>
      </c>
      <c r="D9" s="45">
        <v>19015</v>
      </c>
      <c r="E9" s="30"/>
      <c r="F9" s="26">
        <f>(D9-C9)/C9</f>
        <v>-0.11455180442374854</v>
      </c>
    </row>
    <row r="10" spans="1:9" ht="14.45" customHeight="1" x14ac:dyDescent="0.2">
      <c r="A10" s="34"/>
      <c r="B10" s="14"/>
      <c r="C10" s="42"/>
      <c r="D10" s="46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1">
        <v>19089</v>
      </c>
      <c r="D11" s="45">
        <v>16847</v>
      </c>
      <c r="E11" s="30"/>
      <c r="F11" s="26">
        <f>(D11-C11)/C11</f>
        <v>-0.11744984022211745</v>
      </c>
      <c r="H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1">
        <v>18365</v>
      </c>
      <c r="D13" s="45">
        <v>16172</v>
      </c>
      <c r="E13" s="30"/>
      <c r="F13" s="26">
        <f>(D13-C13)/C13</f>
        <v>-0.11941192485706507</v>
      </c>
      <c r="I13" s="1"/>
    </row>
    <row r="14" spans="1:9" x14ac:dyDescent="0.2">
      <c r="C14" s="2"/>
      <c r="D14" s="47"/>
      <c r="E14" s="15"/>
    </row>
    <row r="15" spans="1:9" ht="27" customHeight="1" x14ac:dyDescent="0.2">
      <c r="A15" s="33" t="s">
        <v>21</v>
      </c>
      <c r="B15" s="25" t="s">
        <v>4</v>
      </c>
      <c r="C15" s="41">
        <v>9535</v>
      </c>
      <c r="D15" s="45">
        <v>7038</v>
      </c>
      <c r="E15" s="30"/>
      <c r="F15" s="26">
        <f>(D15-C15)/C15</f>
        <v>-0.2618772941793393</v>
      </c>
    </row>
    <row r="16" spans="1:9" x14ac:dyDescent="0.2">
      <c r="D16" s="48"/>
    </row>
    <row r="17" spans="1:9" ht="27" customHeight="1" x14ac:dyDescent="0.2">
      <c r="A17" s="33" t="s">
        <v>22</v>
      </c>
      <c r="B17" s="25" t="s">
        <v>4</v>
      </c>
      <c r="C17" s="41">
        <v>12009</v>
      </c>
      <c r="D17" s="45">
        <v>9398</v>
      </c>
      <c r="E17" s="30"/>
      <c r="F17" s="26">
        <f>(D17-C17)/C17</f>
        <v>-0.21742026813223417</v>
      </c>
      <c r="I17" s="24"/>
    </row>
    <row r="18" spans="1:9" x14ac:dyDescent="0.2">
      <c r="D18" s="48"/>
    </row>
    <row r="19" spans="1:9" ht="27" customHeight="1" x14ac:dyDescent="0.2">
      <c r="A19" s="33" t="s">
        <v>23</v>
      </c>
      <c r="B19" s="25" t="s">
        <v>4</v>
      </c>
      <c r="C19" s="41">
        <v>9014</v>
      </c>
      <c r="D19" s="45">
        <v>6802</v>
      </c>
      <c r="E19" s="30"/>
      <c r="F19" s="26">
        <f>(D19-C19)/C19</f>
        <v>-0.24539605058797426</v>
      </c>
    </row>
    <row r="20" spans="1:9" x14ac:dyDescent="0.2">
      <c r="D20" s="48"/>
    </row>
    <row r="21" spans="1:9" ht="27" customHeight="1" x14ac:dyDescent="0.2">
      <c r="A21" s="33" t="s">
        <v>24</v>
      </c>
      <c r="B21" s="25" t="s">
        <v>4</v>
      </c>
      <c r="C21" s="41">
        <v>10863</v>
      </c>
      <c r="D21" s="45">
        <v>11252</v>
      </c>
      <c r="E21" s="30"/>
      <c r="F21" s="26">
        <f>(D21-C21)/C21</f>
        <v>3.5809629015925618E-2</v>
      </c>
    </row>
    <row r="23" spans="1:9" x14ac:dyDescent="0.2">
      <c r="A23" s="48" t="s">
        <v>42</v>
      </c>
    </row>
    <row r="24" spans="1:9" x14ac:dyDescent="0.2">
      <c r="A24" s="12" t="s">
        <v>5</v>
      </c>
    </row>
    <row r="27" spans="1:9" x14ac:dyDescent="0.2">
      <c r="D27" s="28"/>
    </row>
    <row r="28" spans="1:9" x14ac:dyDescent="0.2">
      <c r="D28" s="28"/>
    </row>
    <row r="29" spans="1:9" x14ac:dyDescent="0.2">
      <c r="D29" s="28"/>
    </row>
    <row r="30" spans="1:9" x14ac:dyDescent="0.2">
      <c r="D30" s="28"/>
    </row>
    <row r="31" spans="1:9" x14ac:dyDescent="0.2">
      <c r="D31" s="28"/>
    </row>
    <row r="32" spans="1:9" x14ac:dyDescent="0.2">
      <c r="D32" s="28"/>
    </row>
    <row r="33" spans="4:4" x14ac:dyDescent="0.2">
      <c r="D33" s="28"/>
    </row>
    <row r="34" spans="4:4" x14ac:dyDescent="0.2">
      <c r="D34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tabSelected="1" zoomScaleNormal="100" workbookViewId="0">
      <selection activeCell="D40" sqref="D40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31</v>
      </c>
      <c r="B3" s="36"/>
    </row>
    <row r="4" spans="1:22" x14ac:dyDescent="0.2">
      <c r="A4" s="35" t="s">
        <v>41</v>
      </c>
    </row>
    <row r="6" spans="1:22" ht="18" customHeight="1" x14ac:dyDescent="0.2">
      <c r="A6" s="6" t="s">
        <v>1</v>
      </c>
      <c r="B6" s="6" t="s">
        <v>12</v>
      </c>
      <c r="C6" s="7" t="s">
        <v>36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2">
        <v>43281</v>
      </c>
      <c r="O6" s="7" t="s">
        <v>0</v>
      </c>
    </row>
    <row r="7" spans="1:22" ht="13.9" customHeight="1" x14ac:dyDescent="0.2">
      <c r="A7" s="56" t="s">
        <v>17</v>
      </c>
      <c r="B7" s="3" t="s">
        <v>27</v>
      </c>
      <c r="C7" s="3">
        <v>44</v>
      </c>
      <c r="D7" s="3">
        <v>15</v>
      </c>
      <c r="E7" s="3">
        <v>15</v>
      </c>
      <c r="F7" s="3">
        <v>44</v>
      </c>
      <c r="G7" s="3">
        <v>92</v>
      </c>
      <c r="H7" s="3">
        <v>116</v>
      </c>
      <c r="I7" s="3">
        <v>172</v>
      </c>
      <c r="J7" s="4">
        <v>512</v>
      </c>
      <c r="K7" s="4">
        <v>686</v>
      </c>
      <c r="L7" s="4">
        <v>1180</v>
      </c>
      <c r="M7" s="4">
        <v>1903</v>
      </c>
      <c r="N7" s="4">
        <v>1226</v>
      </c>
      <c r="O7" s="4">
        <v>6005</v>
      </c>
    </row>
    <row r="8" spans="1:22" x14ac:dyDescent="0.2">
      <c r="A8" s="57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10</v>
      </c>
      <c r="I8" s="5">
        <v>24</v>
      </c>
      <c r="J8" s="5">
        <v>72</v>
      </c>
      <c r="K8" s="5">
        <v>159</v>
      </c>
      <c r="L8" s="5">
        <v>505</v>
      </c>
      <c r="M8" s="4">
        <v>580</v>
      </c>
      <c r="N8" s="4">
        <v>386</v>
      </c>
      <c r="O8" s="4">
        <v>1737</v>
      </c>
    </row>
    <row r="9" spans="1:22" x14ac:dyDescent="0.2">
      <c r="A9" s="57"/>
      <c r="B9" s="49" t="s">
        <v>29</v>
      </c>
      <c r="C9" s="51">
        <v>0</v>
      </c>
      <c r="D9" s="51">
        <v>0</v>
      </c>
      <c r="E9" s="51">
        <v>1</v>
      </c>
      <c r="F9" s="51">
        <v>0</v>
      </c>
      <c r="G9" s="51">
        <v>2</v>
      </c>
      <c r="H9" s="51">
        <v>1</v>
      </c>
      <c r="I9" s="51">
        <v>12</v>
      </c>
      <c r="J9" s="51">
        <v>51</v>
      </c>
      <c r="K9" s="51">
        <v>207</v>
      </c>
      <c r="L9" s="51">
        <v>515</v>
      </c>
      <c r="M9" s="50">
        <v>738</v>
      </c>
      <c r="N9" s="50">
        <v>439</v>
      </c>
      <c r="O9" s="50">
        <v>1966</v>
      </c>
    </row>
    <row r="10" spans="1:22" ht="13.5" thickBot="1" x14ac:dyDescent="0.25">
      <c r="A10" s="57"/>
      <c r="B10" s="10" t="s">
        <v>30</v>
      </c>
      <c r="C10" s="39">
        <v>0</v>
      </c>
      <c r="D10" s="39">
        <v>0</v>
      </c>
      <c r="E10" s="39">
        <v>0</v>
      </c>
      <c r="F10" s="39">
        <v>2</v>
      </c>
      <c r="G10" s="39">
        <v>2</v>
      </c>
      <c r="H10" s="39">
        <v>7</v>
      </c>
      <c r="I10" s="39">
        <v>0</v>
      </c>
      <c r="J10" s="39">
        <v>0</v>
      </c>
      <c r="K10" s="39">
        <v>6</v>
      </c>
      <c r="L10" s="39">
        <v>15</v>
      </c>
      <c r="M10" s="11">
        <v>147</v>
      </c>
      <c r="N10" s="11">
        <v>451</v>
      </c>
      <c r="O10" s="11">
        <v>630</v>
      </c>
      <c r="T10" s="2"/>
      <c r="U10" s="2"/>
      <c r="V10" s="2"/>
    </row>
    <row r="11" spans="1:22" ht="13.5" thickTop="1" x14ac:dyDescent="0.2">
      <c r="A11" s="57"/>
      <c r="B11" s="16" t="s">
        <v>13</v>
      </c>
      <c r="C11" s="16">
        <v>44</v>
      </c>
      <c r="D11" s="16">
        <v>15</v>
      </c>
      <c r="E11" s="16">
        <v>16</v>
      </c>
      <c r="F11" s="16">
        <v>46</v>
      </c>
      <c r="G11" s="16">
        <v>97</v>
      </c>
      <c r="H11" s="16">
        <v>134</v>
      </c>
      <c r="I11" s="16">
        <v>208</v>
      </c>
      <c r="J11" s="19">
        <v>635</v>
      </c>
      <c r="K11" s="19">
        <v>1058</v>
      </c>
      <c r="L11" s="19">
        <v>2215</v>
      </c>
      <c r="M11" s="19">
        <v>3368</v>
      </c>
      <c r="N11" s="19">
        <v>2502</v>
      </c>
      <c r="O11" s="19">
        <v>10338</v>
      </c>
      <c r="T11" s="2"/>
      <c r="U11" s="2"/>
      <c r="V11" s="2"/>
    </row>
    <row r="12" spans="1:22" x14ac:dyDescent="0.2">
      <c r="A12" s="58"/>
      <c r="B12" s="18" t="s">
        <v>14</v>
      </c>
      <c r="C12" s="20">
        <v>4.2561423873089602E-3</v>
      </c>
      <c r="D12" s="20">
        <v>1.45095763203714E-3</v>
      </c>
      <c r="E12" s="20">
        <v>1.5476881408396201E-3</v>
      </c>
      <c r="F12" s="20">
        <v>4.4496034049139096E-3</v>
      </c>
      <c r="G12" s="20">
        <v>9.3828593538402005E-3</v>
      </c>
      <c r="H12" s="20">
        <v>1.29618881795318E-2</v>
      </c>
      <c r="I12" s="20">
        <v>2.0119945830915101E-2</v>
      </c>
      <c r="J12" s="20">
        <v>6.1423873089572499E-2</v>
      </c>
      <c r="K12" s="20">
        <v>0.10234087831302</v>
      </c>
      <c r="L12" s="20">
        <v>0.214258076997485</v>
      </c>
      <c r="M12" s="20">
        <v>0.32578835364674003</v>
      </c>
      <c r="N12" s="20">
        <v>0.24201973302379601</v>
      </c>
      <c r="O12" s="20">
        <v>1</v>
      </c>
    </row>
    <row r="14" spans="1:22" ht="12.75" customHeight="1" x14ac:dyDescent="0.2">
      <c r="A14" s="56" t="s">
        <v>18</v>
      </c>
      <c r="B14" s="3" t="s">
        <v>27</v>
      </c>
      <c r="C14" s="4">
        <v>346</v>
      </c>
      <c r="D14" s="4">
        <v>196</v>
      </c>
      <c r="E14" s="4">
        <v>290</v>
      </c>
      <c r="F14" s="4">
        <v>437</v>
      </c>
      <c r="G14" s="4">
        <v>475</v>
      </c>
      <c r="H14" s="4">
        <v>639</v>
      </c>
      <c r="I14" s="4">
        <v>704</v>
      </c>
      <c r="J14" s="4">
        <v>900</v>
      </c>
      <c r="K14" s="4">
        <v>994</v>
      </c>
      <c r="L14" s="4">
        <v>1189</v>
      </c>
      <c r="M14" s="4">
        <v>1534</v>
      </c>
      <c r="N14" s="4">
        <v>1173</v>
      </c>
      <c r="O14" s="4">
        <v>8877</v>
      </c>
    </row>
    <row r="15" spans="1:22" x14ac:dyDescent="0.2">
      <c r="A15" s="57"/>
      <c r="B15" s="3" t="s">
        <v>28</v>
      </c>
      <c r="C15" s="4">
        <v>3</v>
      </c>
      <c r="D15" s="4">
        <v>5</v>
      </c>
      <c r="E15" s="4">
        <v>8</v>
      </c>
      <c r="F15" s="4">
        <v>18</v>
      </c>
      <c r="G15" s="4">
        <v>297</v>
      </c>
      <c r="H15" s="4">
        <v>181</v>
      </c>
      <c r="I15" s="4">
        <v>232</v>
      </c>
      <c r="J15" s="4">
        <v>398</v>
      </c>
      <c r="K15" s="4">
        <v>383</v>
      </c>
      <c r="L15" s="4">
        <v>423</v>
      </c>
      <c r="M15" s="4">
        <v>514</v>
      </c>
      <c r="N15" s="4">
        <v>328</v>
      </c>
      <c r="O15" s="4">
        <v>2790</v>
      </c>
    </row>
    <row r="16" spans="1:22" x14ac:dyDescent="0.2">
      <c r="A16" s="57"/>
      <c r="B16" s="3" t="s">
        <v>29</v>
      </c>
      <c r="C16" s="4">
        <v>1</v>
      </c>
      <c r="D16" s="4">
        <v>2</v>
      </c>
      <c r="E16" s="4">
        <v>15</v>
      </c>
      <c r="F16" s="4">
        <v>65</v>
      </c>
      <c r="G16" s="4">
        <v>98</v>
      </c>
      <c r="H16" s="4">
        <v>173</v>
      </c>
      <c r="I16" s="4">
        <v>338</v>
      </c>
      <c r="J16" s="4">
        <v>1003</v>
      </c>
      <c r="K16" s="4">
        <v>1130</v>
      </c>
      <c r="L16" s="4">
        <v>1538</v>
      </c>
      <c r="M16" s="4">
        <v>1350</v>
      </c>
      <c r="N16" s="4">
        <v>692</v>
      </c>
      <c r="O16" s="4">
        <v>6405</v>
      </c>
    </row>
    <row r="17" spans="1:15" x14ac:dyDescent="0.2">
      <c r="A17" s="57"/>
      <c r="B17" s="49" t="s">
        <v>30</v>
      </c>
      <c r="C17" s="4">
        <v>41</v>
      </c>
      <c r="D17" s="4">
        <v>44</v>
      </c>
      <c r="E17" s="4">
        <v>33</v>
      </c>
      <c r="F17" s="4">
        <v>33</v>
      </c>
      <c r="G17" s="4">
        <v>22</v>
      </c>
      <c r="H17" s="4">
        <v>13</v>
      </c>
      <c r="I17" s="4">
        <v>12</v>
      </c>
      <c r="J17" s="4">
        <v>2</v>
      </c>
      <c r="K17" s="4">
        <v>9</v>
      </c>
      <c r="L17" s="4">
        <v>27</v>
      </c>
      <c r="M17" s="4">
        <v>75</v>
      </c>
      <c r="N17" s="4">
        <v>159</v>
      </c>
      <c r="O17" s="4">
        <v>470</v>
      </c>
    </row>
    <row r="18" spans="1:15" ht="13.5" thickBot="1" x14ac:dyDescent="0.25">
      <c r="A18" s="57"/>
      <c r="B18" s="10" t="s">
        <v>15</v>
      </c>
      <c r="C18" s="11">
        <v>18</v>
      </c>
      <c r="D18" s="11">
        <v>4</v>
      </c>
      <c r="E18" s="11">
        <v>5</v>
      </c>
      <c r="F18" s="11">
        <v>5</v>
      </c>
      <c r="G18" s="11">
        <v>10</v>
      </c>
      <c r="H18" s="11">
        <v>10</v>
      </c>
      <c r="I18" s="11">
        <v>20</v>
      </c>
      <c r="J18" s="11">
        <v>18</v>
      </c>
      <c r="K18" s="11">
        <v>23</v>
      </c>
      <c r="L18" s="11">
        <v>33</v>
      </c>
      <c r="M18" s="11">
        <v>100</v>
      </c>
      <c r="N18" s="11">
        <v>227</v>
      </c>
      <c r="O18" s="11">
        <v>473</v>
      </c>
    </row>
    <row r="19" spans="1:15" ht="13.5" thickTop="1" x14ac:dyDescent="0.2">
      <c r="A19" s="57"/>
      <c r="B19" s="16" t="s">
        <v>13</v>
      </c>
      <c r="C19" s="19">
        <v>409</v>
      </c>
      <c r="D19" s="19">
        <v>251</v>
      </c>
      <c r="E19" s="19">
        <v>351</v>
      </c>
      <c r="F19" s="19">
        <v>558</v>
      </c>
      <c r="G19" s="19">
        <v>902</v>
      </c>
      <c r="H19" s="19">
        <v>1016</v>
      </c>
      <c r="I19" s="19">
        <v>1306</v>
      </c>
      <c r="J19" s="19">
        <v>2321</v>
      </c>
      <c r="K19" s="19">
        <v>2539</v>
      </c>
      <c r="L19" s="19">
        <v>3210</v>
      </c>
      <c r="M19" s="19">
        <v>3573</v>
      </c>
      <c r="N19" s="19">
        <v>2579</v>
      </c>
      <c r="O19" s="19">
        <v>19015</v>
      </c>
    </row>
    <row r="20" spans="1:15" x14ac:dyDescent="0.2">
      <c r="A20" s="58"/>
      <c r="B20" s="18" t="s">
        <v>14</v>
      </c>
      <c r="C20" s="20">
        <v>2.1509334735734902E-2</v>
      </c>
      <c r="D20" s="20">
        <v>1.3200105180121E-2</v>
      </c>
      <c r="E20" s="20">
        <v>1.8459111227977901E-2</v>
      </c>
      <c r="F20" s="20">
        <v>2.9345253747041802E-2</v>
      </c>
      <c r="G20" s="20">
        <v>4.7436234551669697E-2</v>
      </c>
      <c r="H20" s="20">
        <v>5.3431501446226701E-2</v>
      </c>
      <c r="I20" s="20">
        <v>6.8682618985011795E-2</v>
      </c>
      <c r="J20" s="20">
        <v>0.12206153037075999</v>
      </c>
      <c r="K20" s="20">
        <v>0.13352616355508801</v>
      </c>
      <c r="L20" s="20">
        <v>0.16881409413620799</v>
      </c>
      <c r="M20" s="20">
        <v>0.18790428608992901</v>
      </c>
      <c r="N20" s="20">
        <v>0.13562976597423099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27</v>
      </c>
      <c r="C22" s="4">
        <v>134</v>
      </c>
      <c r="D22" s="4">
        <v>163</v>
      </c>
      <c r="E22" s="4">
        <v>289</v>
      </c>
      <c r="F22" s="4">
        <v>563</v>
      </c>
      <c r="G22" s="4">
        <v>671</v>
      </c>
      <c r="H22" s="4">
        <v>838</v>
      </c>
      <c r="I22" s="4">
        <v>1155</v>
      </c>
      <c r="J22" s="4">
        <v>1143</v>
      </c>
      <c r="K22" s="4">
        <v>1278</v>
      </c>
      <c r="L22" s="4">
        <v>1843</v>
      </c>
      <c r="M22" s="4">
        <v>3291</v>
      </c>
      <c r="N22" s="4">
        <v>2274</v>
      </c>
      <c r="O22" s="4">
        <v>13642</v>
      </c>
    </row>
    <row r="23" spans="1:15" x14ac:dyDescent="0.2">
      <c r="A23" s="57"/>
      <c r="B23" s="3" t="s">
        <v>28</v>
      </c>
      <c r="C23" s="5">
        <v>0</v>
      </c>
      <c r="D23" s="5">
        <v>0</v>
      </c>
      <c r="E23" s="5">
        <v>0</v>
      </c>
      <c r="F23" s="5">
        <v>0</v>
      </c>
      <c r="G23" s="4">
        <v>3</v>
      </c>
      <c r="H23" s="4">
        <v>1</v>
      </c>
      <c r="I23" s="4">
        <v>2</v>
      </c>
      <c r="J23" s="4">
        <v>24</v>
      </c>
      <c r="K23" s="4">
        <v>87</v>
      </c>
      <c r="L23" s="4">
        <v>182</v>
      </c>
      <c r="M23" s="4">
        <v>393</v>
      </c>
      <c r="N23" s="4">
        <v>308</v>
      </c>
      <c r="O23" s="4">
        <v>1000</v>
      </c>
    </row>
    <row r="24" spans="1:15" x14ac:dyDescent="0.2">
      <c r="A24" s="57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4">
        <v>1</v>
      </c>
      <c r="J24" s="4">
        <v>7</v>
      </c>
      <c r="K24" s="4">
        <v>41</v>
      </c>
      <c r="L24" s="4">
        <v>168</v>
      </c>
      <c r="M24" s="4">
        <v>419</v>
      </c>
      <c r="N24" s="4">
        <v>329</v>
      </c>
      <c r="O24" s="4">
        <v>965</v>
      </c>
    </row>
    <row r="25" spans="1:15" x14ac:dyDescent="0.2">
      <c r="A25" s="57"/>
      <c r="B25" s="3" t="s">
        <v>30</v>
      </c>
      <c r="C25" s="5">
        <v>18</v>
      </c>
      <c r="D25" s="4">
        <v>23</v>
      </c>
      <c r="E25" s="4">
        <v>12</v>
      </c>
      <c r="F25" s="4">
        <v>27</v>
      </c>
      <c r="G25" s="4">
        <v>2</v>
      </c>
      <c r="H25" s="4">
        <v>1</v>
      </c>
      <c r="I25" s="4">
        <v>3</v>
      </c>
      <c r="J25" s="4">
        <v>9</v>
      </c>
      <c r="K25" s="4">
        <v>12</v>
      </c>
      <c r="L25" s="4">
        <v>25</v>
      </c>
      <c r="M25" s="4">
        <v>101</v>
      </c>
      <c r="N25" s="4">
        <v>160</v>
      </c>
      <c r="O25" s="4">
        <v>393</v>
      </c>
    </row>
    <row r="26" spans="1:15" ht="13.5" thickBot="1" x14ac:dyDescent="0.25">
      <c r="A26" s="57"/>
      <c r="B26" s="10" t="s">
        <v>15</v>
      </c>
      <c r="C26" s="11">
        <v>3</v>
      </c>
      <c r="D26" s="11">
        <v>2</v>
      </c>
      <c r="E26" s="11">
        <v>10</v>
      </c>
      <c r="F26" s="11">
        <v>5</v>
      </c>
      <c r="G26" s="11">
        <v>7</v>
      </c>
      <c r="H26" s="11">
        <v>9</v>
      </c>
      <c r="I26" s="11">
        <v>12</v>
      </c>
      <c r="J26" s="11">
        <v>10</v>
      </c>
      <c r="K26" s="11">
        <v>20</v>
      </c>
      <c r="L26" s="11">
        <v>24</v>
      </c>
      <c r="M26" s="11">
        <v>135</v>
      </c>
      <c r="N26" s="11">
        <v>610</v>
      </c>
      <c r="O26" s="11">
        <v>847</v>
      </c>
    </row>
    <row r="27" spans="1:15" ht="13.5" thickTop="1" x14ac:dyDescent="0.2">
      <c r="A27" s="57"/>
      <c r="B27" s="16" t="s">
        <v>13</v>
      </c>
      <c r="C27" s="19">
        <v>155</v>
      </c>
      <c r="D27" s="19">
        <v>188</v>
      </c>
      <c r="E27" s="19">
        <v>311</v>
      </c>
      <c r="F27" s="19">
        <v>595</v>
      </c>
      <c r="G27" s="19">
        <v>683</v>
      </c>
      <c r="H27" s="19">
        <v>849</v>
      </c>
      <c r="I27" s="19">
        <v>1173</v>
      </c>
      <c r="J27" s="19">
        <v>1193</v>
      </c>
      <c r="K27" s="19">
        <v>1438</v>
      </c>
      <c r="L27" s="19">
        <v>2242</v>
      </c>
      <c r="M27" s="19">
        <v>4339</v>
      </c>
      <c r="N27" s="19">
        <v>3681</v>
      </c>
      <c r="O27" s="19">
        <v>16847</v>
      </c>
    </row>
    <row r="28" spans="1:15" x14ac:dyDescent="0.2">
      <c r="A28" s="58"/>
      <c r="B28" s="18" t="s">
        <v>14</v>
      </c>
      <c r="C28" s="20">
        <v>9.2004511188935705E-3</v>
      </c>
      <c r="D28" s="20">
        <v>1.11592568409806E-2</v>
      </c>
      <c r="E28" s="20">
        <v>1.8460259986941299E-2</v>
      </c>
      <c r="F28" s="20">
        <v>3.5317860746720497E-2</v>
      </c>
      <c r="G28" s="20">
        <v>4.0541342672285902E-2</v>
      </c>
      <c r="H28" s="20">
        <v>5.0394729031875099E-2</v>
      </c>
      <c r="I28" s="20">
        <v>6.9626639757820394E-2</v>
      </c>
      <c r="J28" s="20">
        <v>7.0813794740903394E-2</v>
      </c>
      <c r="K28" s="20">
        <v>8.5356443283670702E-2</v>
      </c>
      <c r="L28" s="20">
        <v>0.13308007360360899</v>
      </c>
      <c r="M28" s="20">
        <v>0.25755327357986602</v>
      </c>
      <c r="N28" s="20">
        <v>0.218495874636434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27</v>
      </c>
      <c r="C30" s="4">
        <v>228</v>
      </c>
      <c r="D30" s="4">
        <v>97</v>
      </c>
      <c r="E30" s="4">
        <v>114</v>
      </c>
      <c r="F30" s="4">
        <v>189</v>
      </c>
      <c r="G30" s="4">
        <v>289</v>
      </c>
      <c r="H30" s="4">
        <v>477</v>
      </c>
      <c r="I30" s="4">
        <v>674</v>
      </c>
      <c r="J30" s="4">
        <v>966</v>
      </c>
      <c r="K30" s="4">
        <v>1264</v>
      </c>
      <c r="L30" s="4">
        <v>1566</v>
      </c>
      <c r="M30" s="4">
        <v>1985</v>
      </c>
      <c r="N30" s="4">
        <v>1505</v>
      </c>
      <c r="O30" s="4">
        <v>9354</v>
      </c>
    </row>
    <row r="31" spans="1:15" x14ac:dyDescent="0.2">
      <c r="A31" s="57"/>
      <c r="B31" s="3" t="s">
        <v>28</v>
      </c>
      <c r="C31" s="4">
        <v>9</v>
      </c>
      <c r="D31" s="4">
        <v>7</v>
      </c>
      <c r="E31" s="4">
        <v>4</v>
      </c>
      <c r="F31" s="4">
        <v>4</v>
      </c>
      <c r="G31" s="4">
        <v>17</v>
      </c>
      <c r="H31" s="4">
        <v>40</v>
      </c>
      <c r="I31" s="4">
        <v>76</v>
      </c>
      <c r="J31" s="4">
        <v>179</v>
      </c>
      <c r="K31" s="4">
        <v>294</v>
      </c>
      <c r="L31" s="4">
        <v>493</v>
      </c>
      <c r="M31" s="4">
        <v>730</v>
      </c>
      <c r="N31" s="4">
        <v>524</v>
      </c>
      <c r="O31" s="4">
        <v>2377</v>
      </c>
    </row>
    <row r="32" spans="1:15" x14ac:dyDescent="0.2">
      <c r="A32" s="57"/>
      <c r="B32" s="3" t="s">
        <v>29</v>
      </c>
      <c r="C32" s="4">
        <v>5</v>
      </c>
      <c r="D32" s="5">
        <v>7</v>
      </c>
      <c r="E32" s="4">
        <v>6</v>
      </c>
      <c r="F32" s="4">
        <v>7</v>
      </c>
      <c r="G32" s="4">
        <v>11</v>
      </c>
      <c r="H32" s="4">
        <v>6</v>
      </c>
      <c r="I32" s="4">
        <v>35</v>
      </c>
      <c r="J32" s="4">
        <v>117</v>
      </c>
      <c r="K32" s="4">
        <v>341</v>
      </c>
      <c r="L32" s="4">
        <v>851</v>
      </c>
      <c r="M32" s="4">
        <v>1282</v>
      </c>
      <c r="N32" s="4">
        <v>648</v>
      </c>
      <c r="O32" s="4">
        <v>3316</v>
      </c>
    </row>
    <row r="33" spans="1:17" x14ac:dyDescent="0.2">
      <c r="A33" s="57"/>
      <c r="B33" s="3" t="s">
        <v>30</v>
      </c>
      <c r="C33" s="4">
        <v>9</v>
      </c>
      <c r="D33" s="4">
        <v>4</v>
      </c>
      <c r="E33" s="4">
        <v>7</v>
      </c>
      <c r="F33" s="4">
        <v>3</v>
      </c>
      <c r="G33" s="4">
        <v>6</v>
      </c>
      <c r="H33" s="4">
        <v>5</v>
      </c>
      <c r="I33" s="4">
        <v>2</v>
      </c>
      <c r="J33" s="4">
        <v>7</v>
      </c>
      <c r="K33" s="4">
        <v>17</v>
      </c>
      <c r="L33" s="4">
        <v>40</v>
      </c>
      <c r="M33" s="4">
        <v>120</v>
      </c>
      <c r="N33" s="4">
        <v>207</v>
      </c>
      <c r="O33" s="4">
        <v>427</v>
      </c>
    </row>
    <row r="34" spans="1:17" ht="13.5" thickBot="1" x14ac:dyDescent="0.25">
      <c r="A34" s="57"/>
      <c r="B34" s="10" t="s">
        <v>15</v>
      </c>
      <c r="C34" s="11">
        <v>31</v>
      </c>
      <c r="D34" s="11">
        <v>4</v>
      </c>
      <c r="E34" s="11">
        <v>12</v>
      </c>
      <c r="F34" s="11">
        <v>6</v>
      </c>
      <c r="G34" s="11">
        <v>5</v>
      </c>
      <c r="H34" s="11">
        <v>12</v>
      </c>
      <c r="I34" s="11">
        <v>19</v>
      </c>
      <c r="J34" s="11">
        <v>23</v>
      </c>
      <c r="K34" s="11">
        <v>19</v>
      </c>
      <c r="L34" s="11">
        <v>43</v>
      </c>
      <c r="M34" s="11">
        <v>129</v>
      </c>
      <c r="N34" s="11">
        <v>395</v>
      </c>
      <c r="O34" s="11">
        <v>698</v>
      </c>
    </row>
    <row r="35" spans="1:17" ht="13.5" thickTop="1" x14ac:dyDescent="0.2">
      <c r="A35" s="57"/>
      <c r="B35" s="16" t="s">
        <v>13</v>
      </c>
      <c r="C35" s="19">
        <v>282</v>
      </c>
      <c r="D35" s="19">
        <v>119</v>
      </c>
      <c r="E35" s="19">
        <v>143</v>
      </c>
      <c r="F35" s="19">
        <v>209</v>
      </c>
      <c r="G35" s="19">
        <v>328</v>
      </c>
      <c r="H35" s="19">
        <v>540</v>
      </c>
      <c r="I35" s="19">
        <v>806</v>
      </c>
      <c r="J35" s="19">
        <v>1292</v>
      </c>
      <c r="K35" s="19">
        <v>1935</v>
      </c>
      <c r="L35" s="19">
        <v>2993</v>
      </c>
      <c r="M35" s="19">
        <v>4246</v>
      </c>
      <c r="N35" s="19">
        <v>3279</v>
      </c>
      <c r="O35" s="19">
        <v>16172</v>
      </c>
    </row>
    <row r="36" spans="1:17" x14ac:dyDescent="0.2">
      <c r="A36" s="58"/>
      <c r="B36" s="18" t="s">
        <v>14</v>
      </c>
      <c r="C36" s="20">
        <v>1.74375463764531E-2</v>
      </c>
      <c r="D36" s="20">
        <v>7.3583972297798696E-3</v>
      </c>
      <c r="E36" s="20">
        <v>8.8424437299035406E-3</v>
      </c>
      <c r="F36" s="20">
        <v>1.29235716052436E-2</v>
      </c>
      <c r="G36" s="20">
        <v>2.0281968835023499E-2</v>
      </c>
      <c r="H36" s="20">
        <v>3.3391046252782601E-2</v>
      </c>
      <c r="I36" s="20">
        <v>4.9839228295819903E-2</v>
      </c>
      <c r="J36" s="20">
        <v>7.9891169923324304E-2</v>
      </c>
      <c r="K36" s="20">
        <v>0.119651249072471</v>
      </c>
      <c r="L36" s="20">
        <v>0.185072965619589</v>
      </c>
      <c r="M36" s="20">
        <v>0.26255255998021299</v>
      </c>
      <c r="N36" s="20">
        <v>0.20275785307939601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6" t="s">
        <v>21</v>
      </c>
      <c r="B38" s="3" t="s">
        <v>27</v>
      </c>
      <c r="C38" s="4">
        <v>119</v>
      </c>
      <c r="D38" s="4">
        <v>33</v>
      </c>
      <c r="E38" s="4">
        <v>51</v>
      </c>
      <c r="F38" s="4">
        <v>60</v>
      </c>
      <c r="G38" s="4">
        <v>138</v>
      </c>
      <c r="H38" s="4">
        <v>194</v>
      </c>
      <c r="I38" s="4">
        <v>383</v>
      </c>
      <c r="J38" s="4">
        <v>447</v>
      </c>
      <c r="K38" s="4">
        <v>489</v>
      </c>
      <c r="L38" s="4">
        <v>650</v>
      </c>
      <c r="M38" s="4">
        <v>977</v>
      </c>
      <c r="N38" s="4">
        <v>727</v>
      </c>
      <c r="O38" s="4">
        <v>4268</v>
      </c>
    </row>
    <row r="39" spans="1:17" x14ac:dyDescent="0.2">
      <c r="A39" s="57"/>
      <c r="B39" s="3" t="s">
        <v>28</v>
      </c>
      <c r="C39" s="4">
        <v>1</v>
      </c>
      <c r="D39" s="5">
        <v>0</v>
      </c>
      <c r="E39" s="5">
        <v>0</v>
      </c>
      <c r="F39" s="4">
        <v>1</v>
      </c>
      <c r="G39" s="4">
        <v>8</v>
      </c>
      <c r="H39" s="4">
        <v>27</v>
      </c>
      <c r="I39" s="4">
        <v>28</v>
      </c>
      <c r="J39" s="4">
        <v>72</v>
      </c>
      <c r="K39" s="4">
        <v>86</v>
      </c>
      <c r="L39" s="4">
        <v>150</v>
      </c>
      <c r="M39" s="4">
        <v>193</v>
      </c>
      <c r="N39" s="4">
        <v>149</v>
      </c>
      <c r="O39" s="4">
        <v>715</v>
      </c>
    </row>
    <row r="40" spans="1:17" x14ac:dyDescent="0.2">
      <c r="A40" s="57"/>
      <c r="B40" s="3" t="s">
        <v>29</v>
      </c>
      <c r="C40" s="4">
        <v>1</v>
      </c>
      <c r="D40" s="5">
        <v>1</v>
      </c>
      <c r="E40" s="4">
        <v>2</v>
      </c>
      <c r="F40" s="4">
        <v>2</v>
      </c>
      <c r="G40" s="4">
        <v>4</v>
      </c>
      <c r="H40" s="4">
        <v>7</v>
      </c>
      <c r="I40" s="4">
        <v>18</v>
      </c>
      <c r="J40" s="4">
        <v>102</v>
      </c>
      <c r="K40" s="4">
        <v>126</v>
      </c>
      <c r="L40" s="4">
        <v>337</v>
      </c>
      <c r="M40" s="4">
        <v>644</v>
      </c>
      <c r="N40" s="4">
        <v>259</v>
      </c>
      <c r="O40" s="4">
        <v>1503</v>
      </c>
    </row>
    <row r="41" spans="1:17" x14ac:dyDescent="0.2">
      <c r="A41" s="57"/>
      <c r="B41" s="3" t="s">
        <v>30</v>
      </c>
      <c r="C41" s="4">
        <v>15</v>
      </c>
      <c r="D41" s="5">
        <v>0</v>
      </c>
      <c r="E41" s="5">
        <v>1</v>
      </c>
      <c r="F41" s="5">
        <v>0</v>
      </c>
      <c r="G41" s="5">
        <v>2</v>
      </c>
      <c r="H41" s="4">
        <v>1</v>
      </c>
      <c r="I41" s="5">
        <v>0</v>
      </c>
      <c r="J41" s="5">
        <v>2</v>
      </c>
      <c r="K41" s="4">
        <v>6</v>
      </c>
      <c r="L41" s="4">
        <v>17</v>
      </c>
      <c r="M41" s="4">
        <v>30</v>
      </c>
      <c r="N41" s="4">
        <v>85</v>
      </c>
      <c r="O41" s="4">
        <v>159</v>
      </c>
    </row>
    <row r="42" spans="1:17" ht="13.5" thickBot="1" x14ac:dyDescent="0.25">
      <c r="A42" s="57"/>
      <c r="B42" s="10" t="s">
        <v>15</v>
      </c>
      <c r="C42" s="11">
        <v>63</v>
      </c>
      <c r="D42" s="11">
        <v>4</v>
      </c>
      <c r="E42" s="11">
        <v>4</v>
      </c>
      <c r="F42" s="11">
        <v>5</v>
      </c>
      <c r="G42" s="11">
        <v>6</v>
      </c>
      <c r="H42" s="11">
        <v>4</v>
      </c>
      <c r="I42" s="11">
        <v>4</v>
      </c>
      <c r="J42" s="11">
        <v>7</v>
      </c>
      <c r="K42" s="11">
        <v>10</v>
      </c>
      <c r="L42" s="11">
        <v>22</v>
      </c>
      <c r="M42" s="11">
        <v>49</v>
      </c>
      <c r="N42" s="11">
        <v>215</v>
      </c>
      <c r="O42" s="11">
        <v>393</v>
      </c>
    </row>
    <row r="43" spans="1:17" ht="13.5" thickTop="1" x14ac:dyDescent="0.2">
      <c r="A43" s="57"/>
      <c r="B43" s="16" t="s">
        <v>13</v>
      </c>
      <c r="C43" s="19">
        <v>199</v>
      </c>
      <c r="D43" s="19">
        <v>38</v>
      </c>
      <c r="E43" s="19">
        <v>58</v>
      </c>
      <c r="F43" s="19">
        <v>68</v>
      </c>
      <c r="G43" s="19">
        <v>158</v>
      </c>
      <c r="H43" s="19">
        <v>233</v>
      </c>
      <c r="I43" s="19">
        <v>433</v>
      </c>
      <c r="J43" s="19">
        <v>630</v>
      </c>
      <c r="K43" s="19">
        <v>717</v>
      </c>
      <c r="L43" s="19">
        <v>1176</v>
      </c>
      <c r="M43" s="19">
        <v>1893</v>
      </c>
      <c r="N43" s="19">
        <v>1435</v>
      </c>
      <c r="O43" s="19">
        <v>7038</v>
      </c>
    </row>
    <row r="44" spans="1:17" x14ac:dyDescent="0.2">
      <c r="A44" s="58"/>
      <c r="B44" s="18" t="s">
        <v>14</v>
      </c>
      <c r="C44" s="20">
        <v>2.8275078147200899E-2</v>
      </c>
      <c r="D44" s="20">
        <v>5.3992611537368599E-3</v>
      </c>
      <c r="E44" s="20">
        <v>8.2409775504404693E-3</v>
      </c>
      <c r="F44" s="20">
        <v>9.6618357487922701E-3</v>
      </c>
      <c r="G44" s="20">
        <v>2.24495595339585E-2</v>
      </c>
      <c r="H44" s="20">
        <v>3.3105996021597001E-2</v>
      </c>
      <c r="I44" s="20">
        <v>6.15231599886331E-2</v>
      </c>
      <c r="J44" s="20">
        <v>8.9514066496163697E-2</v>
      </c>
      <c r="K44" s="20">
        <v>0.101875532821824</v>
      </c>
      <c r="L44" s="20">
        <v>0.16709292412617199</v>
      </c>
      <c r="M44" s="20">
        <v>0.26896845694799698</v>
      </c>
      <c r="N44" s="20">
        <v>0.203893151463484</v>
      </c>
      <c r="O44" s="20">
        <v>1</v>
      </c>
    </row>
    <row r="46" spans="1:17" x14ac:dyDescent="0.2">
      <c r="A46" s="56" t="s">
        <v>22</v>
      </c>
      <c r="B46" s="3" t="s">
        <v>27</v>
      </c>
      <c r="C46" s="4">
        <v>544</v>
      </c>
      <c r="D46" s="4">
        <v>369</v>
      </c>
      <c r="E46" s="4">
        <v>513</v>
      </c>
      <c r="F46" s="4">
        <v>492</v>
      </c>
      <c r="G46" s="4">
        <v>399</v>
      </c>
      <c r="H46" s="4">
        <v>351</v>
      </c>
      <c r="I46" s="4">
        <v>581</v>
      </c>
      <c r="J46" s="4">
        <v>650</v>
      </c>
      <c r="K46" s="4">
        <v>663</v>
      </c>
      <c r="L46" s="4">
        <v>800</v>
      </c>
      <c r="M46" s="4">
        <v>860</v>
      </c>
      <c r="N46" s="4">
        <v>622</v>
      </c>
      <c r="O46" s="4">
        <v>6844</v>
      </c>
    </row>
    <row r="47" spans="1:17" x14ac:dyDescent="0.2">
      <c r="A47" s="57"/>
      <c r="B47" s="3" t="s">
        <v>28</v>
      </c>
      <c r="C47" s="5">
        <v>0</v>
      </c>
      <c r="D47" s="5">
        <v>1</v>
      </c>
      <c r="E47" s="4">
        <v>1</v>
      </c>
      <c r="F47" s="4">
        <v>1</v>
      </c>
      <c r="G47" s="4">
        <v>12</v>
      </c>
      <c r="H47" s="4">
        <v>20</v>
      </c>
      <c r="I47" s="4">
        <v>54</v>
      </c>
      <c r="J47" s="4">
        <v>39</v>
      </c>
      <c r="K47" s="4">
        <v>71</v>
      </c>
      <c r="L47" s="4">
        <v>128</v>
      </c>
      <c r="M47" s="4">
        <v>195</v>
      </c>
      <c r="N47" s="4">
        <v>252</v>
      </c>
      <c r="O47" s="4">
        <v>774</v>
      </c>
    </row>
    <row r="48" spans="1:17" x14ac:dyDescent="0.2">
      <c r="A48" s="57"/>
      <c r="B48" s="3" t="s">
        <v>29</v>
      </c>
      <c r="C48" s="4">
        <v>8</v>
      </c>
      <c r="D48" s="4">
        <v>3</v>
      </c>
      <c r="E48" s="5">
        <v>0</v>
      </c>
      <c r="F48" s="5">
        <v>0</v>
      </c>
      <c r="G48" s="4">
        <v>12</v>
      </c>
      <c r="H48" s="4">
        <v>17</v>
      </c>
      <c r="I48" s="4">
        <v>38</v>
      </c>
      <c r="J48" s="4">
        <v>102</v>
      </c>
      <c r="K48" s="4">
        <v>162</v>
      </c>
      <c r="L48" s="4">
        <v>224</v>
      </c>
      <c r="M48" s="4">
        <v>583</v>
      </c>
      <c r="N48" s="4">
        <v>247</v>
      </c>
      <c r="O48" s="4">
        <v>1396</v>
      </c>
    </row>
    <row r="49" spans="1:15" x14ac:dyDescent="0.2">
      <c r="A49" s="57"/>
      <c r="B49" s="3" t="s">
        <v>30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5">
        <v>1</v>
      </c>
      <c r="K49" s="5">
        <v>1</v>
      </c>
      <c r="L49" s="5">
        <v>6</v>
      </c>
      <c r="M49" s="4">
        <v>14</v>
      </c>
      <c r="N49" s="4">
        <v>46</v>
      </c>
      <c r="O49" s="4">
        <v>69</v>
      </c>
    </row>
    <row r="50" spans="1:15" ht="13.5" thickBot="1" x14ac:dyDescent="0.25">
      <c r="A50" s="57"/>
      <c r="B50" s="10" t="s">
        <v>15</v>
      </c>
      <c r="C50" s="11">
        <v>18</v>
      </c>
      <c r="D50" s="11">
        <v>3</v>
      </c>
      <c r="E50" s="11">
        <v>2</v>
      </c>
      <c r="F50" s="11">
        <v>4</v>
      </c>
      <c r="G50" s="11">
        <v>1</v>
      </c>
      <c r="H50" s="11">
        <v>1</v>
      </c>
      <c r="I50" s="11">
        <v>9</v>
      </c>
      <c r="J50" s="11">
        <v>5</v>
      </c>
      <c r="K50" s="11">
        <v>9</v>
      </c>
      <c r="L50" s="11">
        <v>31</v>
      </c>
      <c r="M50" s="11">
        <v>52</v>
      </c>
      <c r="N50" s="11">
        <v>180</v>
      </c>
      <c r="O50" s="11">
        <v>315</v>
      </c>
    </row>
    <row r="51" spans="1:15" ht="13.5" thickTop="1" x14ac:dyDescent="0.2">
      <c r="A51" s="57"/>
      <c r="B51" s="16" t="s">
        <v>13</v>
      </c>
      <c r="C51" s="19">
        <v>570</v>
      </c>
      <c r="D51" s="19">
        <v>376</v>
      </c>
      <c r="E51" s="19">
        <v>516</v>
      </c>
      <c r="F51" s="19">
        <v>497</v>
      </c>
      <c r="G51" s="19">
        <v>424</v>
      </c>
      <c r="H51" s="19">
        <v>390</v>
      </c>
      <c r="I51" s="19">
        <v>682</v>
      </c>
      <c r="J51" s="19">
        <v>797</v>
      </c>
      <c r="K51" s="19">
        <v>906</v>
      </c>
      <c r="L51" s="19">
        <v>1189</v>
      </c>
      <c r="M51" s="19">
        <v>1704</v>
      </c>
      <c r="N51" s="19">
        <v>1347</v>
      </c>
      <c r="O51" s="19">
        <v>9398</v>
      </c>
    </row>
    <row r="52" spans="1:15" x14ac:dyDescent="0.2">
      <c r="A52" s="58"/>
      <c r="B52" s="18" t="s">
        <v>14</v>
      </c>
      <c r="C52" s="20">
        <v>6.0651202383485897E-2</v>
      </c>
      <c r="D52" s="20">
        <v>4.0008512449457301E-2</v>
      </c>
      <c r="E52" s="20">
        <v>5.4905298999787203E-2</v>
      </c>
      <c r="F52" s="20">
        <v>5.2883592253671001E-2</v>
      </c>
      <c r="G52" s="20">
        <v>4.5115982123856098E-2</v>
      </c>
      <c r="H52" s="20">
        <v>4.1498191104490302E-2</v>
      </c>
      <c r="I52" s="20">
        <v>7.2568631623749699E-2</v>
      </c>
      <c r="J52" s="20">
        <v>8.4805277718663502E-2</v>
      </c>
      <c r="K52" s="20">
        <v>9.6403490104277498E-2</v>
      </c>
      <c r="L52" s="20">
        <v>0.12651628005958701</v>
      </c>
      <c r="M52" s="20">
        <v>0.181315173441158</v>
      </c>
      <c r="N52" s="20">
        <v>0.14332836773781699</v>
      </c>
      <c r="O52" s="20">
        <v>1</v>
      </c>
    </row>
    <row r="54" spans="1:15" x14ac:dyDescent="0.2">
      <c r="A54" s="56" t="s">
        <v>23</v>
      </c>
      <c r="B54" s="3" t="s">
        <v>27</v>
      </c>
      <c r="C54" s="4">
        <v>129</v>
      </c>
      <c r="D54" s="4">
        <v>75</v>
      </c>
      <c r="E54" s="4">
        <v>137</v>
      </c>
      <c r="F54" s="4">
        <v>245</v>
      </c>
      <c r="G54" s="4">
        <v>240</v>
      </c>
      <c r="H54" s="4">
        <v>311</v>
      </c>
      <c r="I54" s="4">
        <v>461</v>
      </c>
      <c r="J54" s="4">
        <v>610</v>
      </c>
      <c r="K54" s="4">
        <v>595</v>
      </c>
      <c r="L54" s="4">
        <v>683</v>
      </c>
      <c r="M54" s="4">
        <v>941</v>
      </c>
      <c r="N54" s="4">
        <v>544</v>
      </c>
      <c r="O54" s="4">
        <v>4971</v>
      </c>
    </row>
    <row r="55" spans="1:15" x14ac:dyDescent="0.2">
      <c r="A55" s="57"/>
      <c r="B55" s="3" t="s">
        <v>28</v>
      </c>
      <c r="C55" s="5">
        <v>0</v>
      </c>
      <c r="D55" s="5">
        <v>0</v>
      </c>
      <c r="E55" s="4">
        <v>3</v>
      </c>
      <c r="F55" s="5">
        <v>0</v>
      </c>
      <c r="G55" s="4">
        <v>2</v>
      </c>
      <c r="H55" s="4">
        <v>11</v>
      </c>
      <c r="I55" s="4">
        <v>29</v>
      </c>
      <c r="J55" s="4">
        <v>40</v>
      </c>
      <c r="K55" s="4">
        <v>62</v>
      </c>
      <c r="L55" s="4">
        <v>154</v>
      </c>
      <c r="M55" s="4">
        <v>174</v>
      </c>
      <c r="N55" s="4">
        <v>122</v>
      </c>
      <c r="O55" s="4">
        <v>597</v>
      </c>
    </row>
    <row r="56" spans="1:15" x14ac:dyDescent="0.2">
      <c r="A56" s="57"/>
      <c r="B56" s="3" t="s">
        <v>29</v>
      </c>
      <c r="C56" s="4">
        <v>1</v>
      </c>
      <c r="D56" s="5">
        <v>1</v>
      </c>
      <c r="E56" s="5">
        <v>0</v>
      </c>
      <c r="F56" s="5">
        <v>1</v>
      </c>
      <c r="G56" s="4">
        <v>8</v>
      </c>
      <c r="H56" s="4">
        <v>9</v>
      </c>
      <c r="I56" s="4">
        <v>35</v>
      </c>
      <c r="J56" s="4">
        <v>33</v>
      </c>
      <c r="K56" s="4">
        <v>33</v>
      </c>
      <c r="L56" s="4">
        <v>231</v>
      </c>
      <c r="M56" s="4">
        <v>370</v>
      </c>
      <c r="N56" s="4">
        <v>241</v>
      </c>
      <c r="O56" s="4">
        <v>963</v>
      </c>
    </row>
    <row r="57" spans="1:15" x14ac:dyDescent="0.2">
      <c r="A57" s="57"/>
      <c r="B57" s="3" t="s">
        <v>30</v>
      </c>
      <c r="C57" s="4">
        <v>3</v>
      </c>
      <c r="D57" s="4">
        <v>1</v>
      </c>
      <c r="E57" s="5">
        <v>0</v>
      </c>
      <c r="F57" s="5">
        <v>1</v>
      </c>
      <c r="G57" s="5">
        <v>0</v>
      </c>
      <c r="H57" s="5">
        <v>0</v>
      </c>
      <c r="I57" s="4">
        <v>5</v>
      </c>
      <c r="J57" s="5">
        <v>0</v>
      </c>
      <c r="K57" s="4">
        <v>5</v>
      </c>
      <c r="L57" s="4">
        <v>16</v>
      </c>
      <c r="M57" s="4">
        <v>15</v>
      </c>
      <c r="N57" s="4">
        <v>72</v>
      </c>
      <c r="O57" s="4">
        <v>118</v>
      </c>
    </row>
    <row r="58" spans="1:15" ht="13.5" thickBot="1" x14ac:dyDescent="0.25">
      <c r="A58" s="57"/>
      <c r="B58" s="10" t="s">
        <v>15</v>
      </c>
      <c r="C58" s="39">
        <v>0</v>
      </c>
      <c r="D58" s="39">
        <v>0</v>
      </c>
      <c r="E58" s="39">
        <v>2</v>
      </c>
      <c r="F58" s="11">
        <v>1</v>
      </c>
      <c r="G58" s="39">
        <v>0</v>
      </c>
      <c r="H58" s="39">
        <v>1</v>
      </c>
      <c r="I58" s="11">
        <v>2</v>
      </c>
      <c r="J58" s="11">
        <v>10</v>
      </c>
      <c r="K58" s="11">
        <v>7</v>
      </c>
      <c r="L58" s="11">
        <v>17</v>
      </c>
      <c r="M58" s="11">
        <v>37</v>
      </c>
      <c r="N58" s="11">
        <v>76</v>
      </c>
      <c r="O58" s="11">
        <v>153</v>
      </c>
    </row>
    <row r="59" spans="1:15" ht="13.5" thickTop="1" x14ac:dyDescent="0.2">
      <c r="A59" s="57"/>
      <c r="B59" s="16" t="s">
        <v>13</v>
      </c>
      <c r="C59" s="19">
        <v>133</v>
      </c>
      <c r="D59" s="19">
        <v>77</v>
      </c>
      <c r="E59" s="19">
        <v>142</v>
      </c>
      <c r="F59" s="19">
        <v>248</v>
      </c>
      <c r="G59" s="19">
        <v>250</v>
      </c>
      <c r="H59" s="19">
        <v>332</v>
      </c>
      <c r="I59" s="19">
        <v>532</v>
      </c>
      <c r="J59" s="19">
        <v>693</v>
      </c>
      <c r="K59" s="19">
        <v>702</v>
      </c>
      <c r="L59" s="19">
        <v>1101</v>
      </c>
      <c r="M59" s="19">
        <v>1537</v>
      </c>
      <c r="N59" s="19">
        <v>1055</v>
      </c>
      <c r="O59" s="19">
        <v>6802</v>
      </c>
    </row>
    <row r="60" spans="1:15" x14ac:dyDescent="0.2">
      <c r="A60" s="58"/>
      <c r="B60" s="18" t="s">
        <v>14</v>
      </c>
      <c r="C60" s="20">
        <v>1.95530726256983E-2</v>
      </c>
      <c r="D60" s="20">
        <v>1.13201999411938E-2</v>
      </c>
      <c r="E60" s="20">
        <v>2.0876212878565101E-2</v>
      </c>
      <c r="F60" s="20">
        <v>3.6459864745662998E-2</v>
      </c>
      <c r="G60" s="20">
        <v>3.6753895912966801E-2</v>
      </c>
      <c r="H60" s="20">
        <v>4.8809173772419903E-2</v>
      </c>
      <c r="I60" s="20">
        <v>7.8212290502793297E-2</v>
      </c>
      <c r="J60" s="20">
        <v>0.10188179947074399</v>
      </c>
      <c r="K60" s="20">
        <v>0.103204939723611</v>
      </c>
      <c r="L60" s="20">
        <v>0.16186415760070599</v>
      </c>
      <c r="M60" s="20">
        <v>0.22596295207292</v>
      </c>
      <c r="N60" s="20">
        <v>0.15510144075272</v>
      </c>
      <c r="O60" s="20">
        <v>1</v>
      </c>
    </row>
    <row r="62" spans="1:15" x14ac:dyDescent="0.2">
      <c r="A62" s="56" t="s">
        <v>24</v>
      </c>
      <c r="B62" s="3" t="s">
        <v>27</v>
      </c>
      <c r="C62" s="4">
        <v>181</v>
      </c>
      <c r="D62" s="4">
        <v>146</v>
      </c>
      <c r="E62" s="4">
        <v>369</v>
      </c>
      <c r="F62" s="4">
        <v>406</v>
      </c>
      <c r="G62" s="4">
        <v>350</v>
      </c>
      <c r="H62" s="4">
        <v>525</v>
      </c>
      <c r="I62" s="4">
        <v>626</v>
      </c>
      <c r="J62" s="4">
        <v>657</v>
      </c>
      <c r="K62" s="4">
        <v>557</v>
      </c>
      <c r="L62" s="4">
        <v>718</v>
      </c>
      <c r="M62" s="4">
        <v>934</v>
      </c>
      <c r="N62" s="4">
        <v>597</v>
      </c>
      <c r="O62" s="4">
        <v>6066</v>
      </c>
    </row>
    <row r="63" spans="1:15" x14ac:dyDescent="0.2">
      <c r="A63" s="57"/>
      <c r="B63" s="3" t="s">
        <v>28</v>
      </c>
      <c r="C63" s="4">
        <v>65</v>
      </c>
      <c r="D63" s="4">
        <v>35</v>
      </c>
      <c r="E63" s="4">
        <v>41</v>
      </c>
      <c r="F63" s="4">
        <v>145</v>
      </c>
      <c r="G63" s="4">
        <v>113</v>
      </c>
      <c r="H63" s="4">
        <v>143</v>
      </c>
      <c r="I63" s="4">
        <v>137</v>
      </c>
      <c r="J63" s="4">
        <v>169</v>
      </c>
      <c r="K63" s="4">
        <v>288</v>
      </c>
      <c r="L63" s="4">
        <v>241</v>
      </c>
      <c r="M63" s="4">
        <v>238</v>
      </c>
      <c r="N63" s="4">
        <v>164</v>
      </c>
      <c r="O63" s="4">
        <v>1779</v>
      </c>
    </row>
    <row r="64" spans="1:15" x14ac:dyDescent="0.2">
      <c r="A64" s="57"/>
      <c r="B64" s="3" t="s">
        <v>29</v>
      </c>
      <c r="C64" s="4">
        <v>119</v>
      </c>
      <c r="D64" s="4">
        <v>64</v>
      </c>
      <c r="E64" s="4">
        <v>84</v>
      </c>
      <c r="F64" s="4">
        <v>113</v>
      </c>
      <c r="G64" s="4">
        <v>81</v>
      </c>
      <c r="H64" s="4">
        <v>62</v>
      </c>
      <c r="I64" s="4">
        <v>99</v>
      </c>
      <c r="J64" s="4">
        <v>221</v>
      </c>
      <c r="K64" s="4">
        <v>353</v>
      </c>
      <c r="L64" s="4">
        <v>764</v>
      </c>
      <c r="M64" s="4">
        <v>541</v>
      </c>
      <c r="N64" s="4">
        <v>359</v>
      </c>
      <c r="O64" s="4">
        <v>2860</v>
      </c>
    </row>
    <row r="65" spans="1:15" x14ac:dyDescent="0.2">
      <c r="A65" s="57"/>
      <c r="B65" s="3" t="s">
        <v>30</v>
      </c>
      <c r="C65" s="5">
        <v>0</v>
      </c>
      <c r="D65" s="5">
        <v>0</v>
      </c>
      <c r="E65" s="5">
        <v>1</v>
      </c>
      <c r="F65" s="5">
        <v>0</v>
      </c>
      <c r="G65" s="5">
        <v>1</v>
      </c>
      <c r="H65" s="4">
        <v>2</v>
      </c>
      <c r="I65" s="4">
        <v>4</v>
      </c>
      <c r="J65" s="4">
        <v>3</v>
      </c>
      <c r="K65" s="4">
        <v>8</v>
      </c>
      <c r="L65" s="4">
        <v>22</v>
      </c>
      <c r="M65" s="4">
        <v>85</v>
      </c>
      <c r="N65" s="4">
        <v>81</v>
      </c>
      <c r="O65" s="4">
        <v>207</v>
      </c>
    </row>
    <row r="66" spans="1:15" ht="13.5" thickBot="1" x14ac:dyDescent="0.25">
      <c r="A66" s="57"/>
      <c r="B66" s="10" t="s">
        <v>15</v>
      </c>
      <c r="C66" s="11">
        <v>4</v>
      </c>
      <c r="D66" s="11">
        <v>2</v>
      </c>
      <c r="E66" s="39">
        <v>0</v>
      </c>
      <c r="F66" s="39">
        <v>7</v>
      </c>
      <c r="G66" s="11">
        <v>3</v>
      </c>
      <c r="H66" s="11">
        <v>9</v>
      </c>
      <c r="I66" s="11">
        <v>9</v>
      </c>
      <c r="J66" s="11">
        <v>8</v>
      </c>
      <c r="K66" s="11">
        <v>12</v>
      </c>
      <c r="L66" s="11">
        <v>15</v>
      </c>
      <c r="M66" s="11">
        <v>64</v>
      </c>
      <c r="N66" s="11">
        <v>207</v>
      </c>
      <c r="O66" s="11">
        <v>340</v>
      </c>
    </row>
    <row r="67" spans="1:15" ht="13.5" thickTop="1" x14ac:dyDescent="0.2">
      <c r="A67" s="57"/>
      <c r="B67" s="16" t="s">
        <v>13</v>
      </c>
      <c r="C67" s="19">
        <v>369</v>
      </c>
      <c r="D67" s="19">
        <v>247</v>
      </c>
      <c r="E67" s="19">
        <v>495</v>
      </c>
      <c r="F67" s="19">
        <v>671</v>
      </c>
      <c r="G67" s="19">
        <v>548</v>
      </c>
      <c r="H67" s="19">
        <v>741</v>
      </c>
      <c r="I67" s="19">
        <v>875</v>
      </c>
      <c r="J67" s="19">
        <v>1058</v>
      </c>
      <c r="K67" s="19">
        <v>1218</v>
      </c>
      <c r="L67" s="19">
        <v>1760</v>
      </c>
      <c r="M67" s="19">
        <v>1862</v>
      </c>
      <c r="N67" s="19">
        <v>1408</v>
      </c>
      <c r="O67" s="19">
        <v>11252</v>
      </c>
    </row>
    <row r="68" spans="1:15" x14ac:dyDescent="0.2">
      <c r="A68" s="58"/>
      <c r="B68" s="18" t="s">
        <v>14</v>
      </c>
      <c r="C68" s="20">
        <v>3.2794169925346603E-2</v>
      </c>
      <c r="D68" s="20">
        <v>2.1951653039459701E-2</v>
      </c>
      <c r="E68" s="20">
        <v>4.3992179168147898E-2</v>
      </c>
      <c r="F68" s="20">
        <v>5.9633842872378301E-2</v>
      </c>
      <c r="G68" s="20">
        <v>4.8702452897262702E-2</v>
      </c>
      <c r="H68" s="20">
        <v>6.5854959118379006E-2</v>
      </c>
      <c r="I68" s="20">
        <v>7.7763953075008899E-2</v>
      </c>
      <c r="J68" s="20">
        <v>9.40277284038393E-2</v>
      </c>
      <c r="K68" s="20">
        <v>0.108247422680412</v>
      </c>
      <c r="L68" s="20">
        <v>0.15641663704230399</v>
      </c>
      <c r="M68" s="20">
        <v>0.16548169214361899</v>
      </c>
      <c r="N68" s="20">
        <v>0.125133309633843</v>
      </c>
      <c r="O68" s="20">
        <v>1</v>
      </c>
    </row>
    <row r="71" spans="1:15" x14ac:dyDescent="0.2">
      <c r="A71" s="48" t="s">
        <v>42</v>
      </c>
    </row>
    <row r="72" spans="1:15" x14ac:dyDescent="0.2">
      <c r="A72" s="12" t="s">
        <v>6</v>
      </c>
    </row>
  </sheetData>
  <mergeCells count="8">
    <mergeCell ref="A46:A52"/>
    <mergeCell ref="A54:A60"/>
    <mergeCell ref="A62:A68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AEF463-654F-48DB-9946-9F194639D84A}"/>
</file>

<file path=customXml/itemProps2.xml><?xml version="1.0" encoding="utf-8"?>
<ds:datastoreItem xmlns:ds="http://schemas.openxmlformats.org/officeDocument/2006/customXml" ds:itemID="{482A0777-C737-48CE-AA30-298C8137105B}"/>
</file>

<file path=customXml/itemProps3.xml><?xml version="1.0" encoding="utf-8"?>
<ds:datastoreItem xmlns:ds="http://schemas.openxmlformats.org/officeDocument/2006/customXml" ds:itemID="{D7FA6BB1-0FE3-4251-814A-D53EE7294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