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5230" windowHeight="625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Flussi!$A$1:$H$78</definedName>
    <definedName name="_xlnm.Print_Area" localSheetId="2">'Stratigrafia pendenti'!$A$1:$O$37</definedName>
    <definedName name="_xlnm.Print_Area" localSheetId="1">'Variazione pendenti'!$A$1:$G$24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G77" i="6" l="1"/>
  <c r="E77" i="6"/>
  <c r="C77" i="6"/>
  <c r="G68" i="6"/>
  <c r="E68" i="6"/>
  <c r="C68" i="6"/>
  <c r="G59" i="6"/>
  <c r="E59" i="6"/>
  <c r="C59" i="6"/>
  <c r="G50" i="6"/>
  <c r="E50" i="6"/>
  <c r="C50" i="6"/>
  <c r="F21" i="7"/>
  <c r="F19" i="7"/>
  <c r="F17" i="7"/>
  <c r="F15" i="7"/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<sst xmlns="http://schemas.openxmlformats.org/spreadsheetml/2006/main" count="195" uniqueCount="43">
  <si>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</si>
  <si>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</si>
  <si>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</si>
  <si>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</si>
  <si>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</si>
  <si>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</si>
  <si>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</si>
  <si>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</si>
  <si>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</si>
  <si>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</si>
  <si>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</si>
  <si>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</si>
  <si>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</si>
  <si>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</si>
  <si>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</si>
  <si>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</si>
  <si>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Catanzaro</t>
  </si>
  <si>
    <t>Corte d'Appello di Catanzaro</t>
  </si>
  <si>
    <t>Tribunale Ordinario di Castrovillari</t>
  </si>
  <si>
    <t>Tribunale Ordinario di Catanzaro</t>
  </si>
  <si>
    <t>Tribunale Ordinario di Cosenza</t>
  </si>
  <si>
    <t>Tribunale Ordinario di Crotone</t>
  </si>
  <si>
    <t>Tribunale Ordinario di Lamezia Terme</t>
  </si>
  <si>
    <t>Tribunale Ordinario di Paola</t>
  </si>
  <si>
    <t>Tribunale Ordinario di Vibo Valentia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</si>
  <si>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</si>
  <si>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</si>
  <si>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</si>
  <si>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</si>
  <si>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</si>
  <si>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</si>
  <si>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</si>
  <si>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</si>
  <si>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Iscritti 2018</t>
  </si>
  <si>
    <t>Definiti 2018</t>
  </si>
  <si>
    <t>Pendenti al 31/12/2016</t>
  </si>
  <si>
    <t>Fino al 2008</t>
  </si>
  <si>
    <t>Anni 2017 - 30 settembre 2019</t>
  </si>
  <si>
    <t>Iscritti 
gen - set 2019</t>
  </si>
  <si>
    <t>Definiti 
gen - set 2019</t>
  </si>
  <si>
    <t>Pendenti al 30/09/2019</t>
  </si>
  <si>
    <t>Pendenti al 30 settembre 2019</t>
  </si>
  <si>
    <t>Ultimo aggiornamento del sistema di rilevazione avvenuto il 5 dicembre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</si>
</sst>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showGridLines="0" topLeftCell="A52" zoomScaleNormal="100" workbookViewId="0">
      <selection activeCell="A79" sqref="A79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10.85546875" style="1" customWidth="1"/>
    <col min="11" max="14" width="9.140625" style="1"/>
    <col min="15" max="16" width="5.85546875" style="1" customWidth="1"/>
    <col min="17" max="16384" width="9.140625" style="1"/>
  </cols>
  <sheetData>
    <row r="1" spans="1:17" ht="15.75" x14ac:dyDescent="0.25">
      <c r="A1" s="8" t="s">
        <v>16</v>
      </c>
    </row>
    <row r="2" spans="1:17" ht="15" x14ac:dyDescent="0.25">
      <c r="A2" s="9" t="s">
        <v>7</v>
      </c>
    </row>
    <row r="3" spans="1:17" x14ac:dyDescent="0.2">
      <c r="A3" s="35" t="s">
        <v>30</v>
      </c>
      <c r="B3" s="36"/>
    </row>
    <row r="4" spans="1:17" x14ac:dyDescent="0.2">
      <c r="A4" s="35" t="s">
        <v>37</v>
      </c>
      <c r="B4" s="36"/>
    </row>
    <row r="6" spans="1:17" ht="38.25" x14ac:dyDescent="0.2">
      <c r="A6" s="6" t="s">
        <v>1</v>
      </c>
      <c r="B6" s="6" t="s">
        <v>12</v>
      </c>
      <c r="C6" s="7" t="s">
        <v>31</v>
      </c>
      <c r="D6" s="7" t="s">
        <v>32</v>
      </c>
      <c r="E6" s="7" t="s">
        <v>33</v>
      </c>
      <c r="F6" s="7" t="s">
        <v>34</v>
      </c>
      <c r="G6" s="7" t="s">
        <v>38</v>
      </c>
      <c r="H6" s="7" t="s">
        <v>39</v>
      </c>
    </row>
    <row r="7" spans="1:17" ht="12.75" customHeight="1" x14ac:dyDescent="0.2">
      <c r="A7" s="54" t="s">
        <v>17</v>
      </c>
      <c r="B7" s="3" t="s">
        <v>25</v>
      </c>
      <c r="C7" s="4">
        <v>2345</v>
      </c>
      <c r="D7" s="4">
        <v>2509</v>
      </c>
      <c r="E7" s="4">
        <v>2359</v>
      </c>
      <c r="F7" s="4">
        <v>2503</v>
      </c>
      <c r="G7" s="4">
        <v>1845</v>
      </c>
      <c r="H7" s="4">
        <v>1978</v>
      </c>
      <c r="N7" s="2"/>
      <c r="O7" s="2"/>
      <c r="P7" s="2"/>
      <c r="Q7" s="2"/>
    </row>
    <row r="8" spans="1:17" ht="12.75" customHeight="1" x14ac:dyDescent="0.2">
      <c r="A8" s="54"/>
      <c r="B8" s="3" t="s">
        <v>26</v>
      </c>
      <c r="C8" s="4">
        <v>660</v>
      </c>
      <c r="D8" s="4">
        <v>1456</v>
      </c>
      <c r="E8" s="4">
        <v>752</v>
      </c>
      <c r="F8" s="4">
        <v>1168</v>
      </c>
      <c r="G8" s="4">
        <v>441</v>
      </c>
      <c r="H8" s="4">
        <v>600</v>
      </c>
      <c r="N8" s="2"/>
      <c r="O8" s="2"/>
      <c r="P8" s="2"/>
      <c r="Q8" s="2"/>
    </row>
    <row r="9" spans="1:17" ht="12.75" customHeight="1" x14ac:dyDescent="0.2">
      <c r="A9" s="54"/>
      <c r="B9" s="48" t="s">
        <v>27</v>
      </c>
      <c r="C9" s="49">
        <v>921</v>
      </c>
      <c r="D9" s="49">
        <v>1121</v>
      </c>
      <c r="E9" s="49">
        <v>871</v>
      </c>
      <c r="F9" s="49">
        <v>1189</v>
      </c>
      <c r="G9" s="49">
        <v>593</v>
      </c>
      <c r="H9" s="49">
        <v>827</v>
      </c>
      <c r="N9" s="2"/>
      <c r="O9" s="2"/>
      <c r="P9" s="2"/>
      <c r="Q9" s="2"/>
    </row>
    <row r="10" spans="1:17" ht="12.75" customHeight="1" thickBot="1" x14ac:dyDescent="0.25">
      <c r="A10" s="54"/>
      <c r="B10" s="10" t="s">
        <v>28</v>
      </c>
      <c r="C10" s="11">
        <v>1382</v>
      </c>
      <c r="D10" s="11">
        <v>1377</v>
      </c>
      <c r="E10" s="38">
        <v>1668</v>
      </c>
      <c r="F10" s="11">
        <v>1567</v>
      </c>
      <c r="G10" s="11">
        <v>1434</v>
      </c>
      <c r="H10" s="11">
        <v>1507</v>
      </c>
      <c r="J10" s="2"/>
      <c r="K10" s="2"/>
      <c r="L10" s="2"/>
      <c r="M10" s="2"/>
      <c r="N10" s="2"/>
      <c r="O10" s="2"/>
      <c r="P10" s="2"/>
      <c r="Q10" s="2"/>
    </row>
    <row r="11" spans="1:17" ht="13.5" thickTop="1" x14ac:dyDescent="0.2">
      <c r="A11" s="54"/>
      <c r="B11" s="16" t="s">
        <v>4</v>
      </c>
      <c r="C11" s="17">
        <v>5308</v>
      </c>
      <c r="D11" s="17">
        <v>6463</v>
      </c>
      <c r="E11" s="17">
        <v>5650</v>
      </c>
      <c r="F11" s="17">
        <v>6427</v>
      </c>
      <c r="G11" s="17">
        <v>4313</v>
      </c>
      <c r="H11" s="17">
        <v>4912</v>
      </c>
      <c r="N11" s="2"/>
      <c r="O11" s="2"/>
      <c r="P11" s="2"/>
      <c r="Q11" s="2"/>
    </row>
    <row r="12" spans="1:17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7" ht="14.45" customHeight="1" x14ac:dyDescent="0.2">
      <c r="A13" s="27"/>
      <c r="B13" s="18" t="s">
        <v>10</v>
      </c>
      <c r="C13" s="52">
        <f>D11/C11</f>
        <v>1.2175960813865863</v>
      </c>
      <c r="D13" s="53"/>
      <c r="E13" s="52">
        <f>F11/E11</f>
        <v>1.1375221238938054</v>
      </c>
      <c r="F13" s="53"/>
      <c r="G13" s="52">
        <f>H11/G11</f>
        <v>1.1388824484117783</v>
      </c>
      <c r="H13" s="53"/>
    </row>
    <row r="14" spans="1:17" x14ac:dyDescent="0.2">
      <c r="C14" s="2"/>
      <c r="D14" s="2"/>
      <c r="E14" s="2"/>
      <c r="F14" s="2"/>
      <c r="G14" s="2"/>
      <c r="H14" s="2"/>
    </row>
    <row r="15" spans="1:17" x14ac:dyDescent="0.2">
      <c r="A15" s="54" t="s">
        <v>18</v>
      </c>
      <c r="B15" s="3" t="s">
        <v>25</v>
      </c>
      <c r="C15" s="4">
        <v>2328</v>
      </c>
      <c r="D15" s="4">
        <v>2958</v>
      </c>
      <c r="E15" s="4">
        <v>2342</v>
      </c>
      <c r="F15" s="4">
        <v>2833</v>
      </c>
      <c r="G15" s="4">
        <v>1534</v>
      </c>
      <c r="H15" s="4">
        <v>1639</v>
      </c>
      <c r="N15" s="2"/>
      <c r="O15" s="2"/>
      <c r="P15" s="2"/>
      <c r="Q15" s="2"/>
    </row>
    <row r="16" spans="1:17" x14ac:dyDescent="0.2">
      <c r="A16" s="54" t="s">
        <v>2</v>
      </c>
      <c r="B16" s="3" t="s">
        <v>26</v>
      </c>
      <c r="C16" s="4">
        <v>881</v>
      </c>
      <c r="D16" s="4">
        <v>965</v>
      </c>
      <c r="E16" s="4">
        <v>714</v>
      </c>
      <c r="F16" s="4">
        <v>1330</v>
      </c>
      <c r="G16" s="4">
        <v>573</v>
      </c>
      <c r="H16" s="4">
        <v>860</v>
      </c>
      <c r="N16" s="2"/>
      <c r="O16" s="2"/>
      <c r="P16" s="2"/>
      <c r="Q16" s="2"/>
    </row>
    <row r="17" spans="1:17" x14ac:dyDescent="0.2">
      <c r="A17" s="54"/>
      <c r="B17" s="3" t="s">
        <v>27</v>
      </c>
      <c r="C17" s="4">
        <v>1689</v>
      </c>
      <c r="D17" s="4">
        <v>1662</v>
      </c>
      <c r="E17" s="4">
        <v>1658</v>
      </c>
      <c r="F17" s="4">
        <v>1795</v>
      </c>
      <c r="G17" s="4">
        <v>1014</v>
      </c>
      <c r="H17" s="4">
        <v>1509</v>
      </c>
      <c r="N17" s="2"/>
      <c r="O17" s="2"/>
      <c r="P17" s="2"/>
      <c r="Q17" s="2"/>
    </row>
    <row r="18" spans="1:17" x14ac:dyDescent="0.2">
      <c r="A18" s="54" t="s">
        <v>2</v>
      </c>
      <c r="B18" s="3" t="s">
        <v>28</v>
      </c>
      <c r="C18" s="4">
        <v>1005</v>
      </c>
      <c r="D18" s="4">
        <v>963</v>
      </c>
      <c r="E18" s="4">
        <v>1049</v>
      </c>
      <c r="F18" s="4">
        <v>1086</v>
      </c>
      <c r="G18" s="4">
        <v>802</v>
      </c>
      <c r="H18" s="4">
        <v>847</v>
      </c>
      <c r="N18" s="2"/>
      <c r="O18" s="2"/>
      <c r="P18" s="2"/>
      <c r="Q18" s="2"/>
    </row>
    <row r="19" spans="1:17" ht="13.5" thickBot="1" x14ac:dyDescent="0.25">
      <c r="A19" s="54" t="s">
        <v>2</v>
      </c>
      <c r="B19" s="10" t="s">
        <v>15</v>
      </c>
      <c r="C19" s="11">
        <v>1452</v>
      </c>
      <c r="D19" s="11">
        <v>1481</v>
      </c>
      <c r="E19" s="38">
        <v>1262</v>
      </c>
      <c r="F19" s="11">
        <v>1406</v>
      </c>
      <c r="G19" s="11">
        <v>1039</v>
      </c>
      <c r="H19" s="11">
        <v>1003</v>
      </c>
      <c r="N19" s="2"/>
      <c r="O19" s="2"/>
      <c r="P19" s="2"/>
      <c r="Q19" s="2"/>
    </row>
    <row r="20" spans="1:17" ht="13.5" thickTop="1" x14ac:dyDescent="0.2">
      <c r="A20" s="54"/>
      <c r="B20" s="16" t="s">
        <v>4</v>
      </c>
      <c r="C20" s="17">
        <v>7355</v>
      </c>
      <c r="D20" s="17">
        <v>8029</v>
      </c>
      <c r="E20" s="17">
        <v>7025</v>
      </c>
      <c r="F20" s="17">
        <v>8450</v>
      </c>
      <c r="G20" s="17">
        <v>4962</v>
      </c>
      <c r="H20" s="17">
        <v>5858</v>
      </c>
      <c r="N20" s="2"/>
      <c r="O20" s="2"/>
      <c r="P20" s="2"/>
      <c r="Q20" s="2"/>
    </row>
    <row r="21" spans="1:17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17" ht="13.5" customHeight="1" x14ac:dyDescent="0.2">
      <c r="A22" s="27"/>
      <c r="B22" s="18" t="s">
        <v>10</v>
      </c>
      <c r="C22" s="52">
        <f>D20/C20</f>
        <v>1.0916383412644459</v>
      </c>
      <c r="D22" s="53"/>
      <c r="E22" s="52">
        <f>F20/E20</f>
        <v>1.2028469750889679</v>
      </c>
      <c r="F22" s="53"/>
      <c r="G22" s="52">
        <f>H20/G20</f>
        <v>1.1805723498589278</v>
      </c>
      <c r="H22" s="53"/>
    </row>
    <row r="23" spans="1:17" x14ac:dyDescent="0.2">
      <c r="C23" s="2"/>
      <c r="D23" s="2"/>
      <c r="E23" s="2"/>
      <c r="F23" s="2"/>
      <c r="G23" s="2"/>
      <c r="H23" s="2"/>
    </row>
    <row r="24" spans="1:17" x14ac:dyDescent="0.2">
      <c r="A24" s="54" t="s">
        <v>19</v>
      </c>
      <c r="B24" s="3" t="s">
        <v>25</v>
      </c>
      <c r="C24" s="4">
        <v>4532</v>
      </c>
      <c r="D24" s="4">
        <v>4737</v>
      </c>
      <c r="E24" s="4">
        <v>4568</v>
      </c>
      <c r="F24" s="4">
        <v>5041</v>
      </c>
      <c r="G24" s="4">
        <v>3352</v>
      </c>
      <c r="H24" s="4">
        <v>3698</v>
      </c>
      <c r="N24" s="2"/>
      <c r="O24" s="2"/>
      <c r="P24" s="2"/>
      <c r="Q24" s="2"/>
    </row>
    <row r="25" spans="1:17" x14ac:dyDescent="0.2">
      <c r="A25" s="54" t="s">
        <v>3</v>
      </c>
      <c r="B25" s="3" t="s">
        <v>26</v>
      </c>
      <c r="C25" s="4">
        <v>1326</v>
      </c>
      <c r="D25" s="4">
        <v>1401</v>
      </c>
      <c r="E25" s="4">
        <v>1404</v>
      </c>
      <c r="F25" s="4">
        <v>1470</v>
      </c>
      <c r="G25" s="4">
        <v>919</v>
      </c>
      <c r="H25" s="4">
        <v>846</v>
      </c>
      <c r="N25" s="2"/>
      <c r="O25" s="2"/>
      <c r="P25" s="2"/>
      <c r="Q25" s="2"/>
    </row>
    <row r="26" spans="1:17" x14ac:dyDescent="0.2">
      <c r="A26" s="54"/>
      <c r="B26" s="3" t="s">
        <v>27</v>
      </c>
      <c r="C26" s="4">
        <v>703</v>
      </c>
      <c r="D26" s="4">
        <v>652</v>
      </c>
      <c r="E26" s="4">
        <v>599</v>
      </c>
      <c r="F26" s="4">
        <v>604</v>
      </c>
      <c r="G26" s="4">
        <v>405</v>
      </c>
      <c r="H26" s="4">
        <v>490</v>
      </c>
      <c r="N26" s="2"/>
      <c r="O26" s="2"/>
      <c r="P26" s="2"/>
      <c r="Q26" s="2"/>
    </row>
    <row r="27" spans="1:17" x14ac:dyDescent="0.2">
      <c r="A27" s="54" t="s">
        <v>3</v>
      </c>
      <c r="B27" s="48" t="s">
        <v>28</v>
      </c>
      <c r="C27" s="5">
        <v>996</v>
      </c>
      <c r="D27" s="4">
        <v>891</v>
      </c>
      <c r="E27" s="4">
        <v>1117</v>
      </c>
      <c r="F27" s="4">
        <v>1059</v>
      </c>
      <c r="G27" s="5">
        <v>782</v>
      </c>
      <c r="H27" s="4">
        <v>817</v>
      </c>
      <c r="N27" s="2"/>
      <c r="O27" s="2"/>
      <c r="P27" s="2"/>
      <c r="Q27" s="2"/>
    </row>
    <row r="28" spans="1:17" ht="13.5" thickBot="1" x14ac:dyDescent="0.25">
      <c r="A28" s="54" t="s">
        <v>3</v>
      </c>
      <c r="B28" s="10" t="s">
        <v>15</v>
      </c>
      <c r="C28" s="11">
        <v>1977</v>
      </c>
      <c r="D28" s="11">
        <v>2191</v>
      </c>
      <c r="E28" s="38">
        <v>1938</v>
      </c>
      <c r="F28" s="11">
        <v>1775</v>
      </c>
      <c r="G28" s="11">
        <v>1536</v>
      </c>
      <c r="H28" s="11">
        <v>1741</v>
      </c>
      <c r="N28" s="2"/>
      <c r="O28" s="2"/>
      <c r="P28" s="2"/>
      <c r="Q28" s="2"/>
    </row>
    <row r="29" spans="1:17" ht="13.5" thickTop="1" x14ac:dyDescent="0.2">
      <c r="A29" s="54"/>
      <c r="B29" s="16" t="s">
        <v>4</v>
      </c>
      <c r="C29" s="17">
        <v>9534</v>
      </c>
      <c r="D29" s="17">
        <v>9872</v>
      </c>
      <c r="E29" s="17">
        <v>9626</v>
      </c>
      <c r="F29" s="17">
        <v>9949</v>
      </c>
      <c r="G29" s="17">
        <v>6994</v>
      </c>
      <c r="H29" s="17">
        <v>7592</v>
      </c>
      <c r="N29" s="2"/>
      <c r="O29" s="2"/>
      <c r="P29" s="2"/>
      <c r="Q29" s="2"/>
    </row>
    <row r="30" spans="1:17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17" x14ac:dyDescent="0.2">
      <c r="A31" s="27"/>
      <c r="B31" s="18" t="s">
        <v>10</v>
      </c>
      <c r="C31" s="52">
        <f>D29/C29</f>
        <v>1.0354520662890707</v>
      </c>
      <c r="D31" s="53"/>
      <c r="E31" s="52">
        <f>F29/E29</f>
        <v>1.0335549553293164</v>
      </c>
      <c r="F31" s="53"/>
      <c r="G31" s="52">
        <f>H29/G29</f>
        <v>1.0855018587360594</v>
      </c>
      <c r="H31" s="53"/>
    </row>
    <row r="32" spans="1:17" x14ac:dyDescent="0.2">
      <c r="C32" s="2"/>
      <c r="D32" s="2"/>
      <c r="E32" s="2"/>
      <c r="F32" s="2"/>
      <c r="G32" s="2"/>
      <c r="H32" s="2"/>
    </row>
    <row r="33" spans="1:17" x14ac:dyDescent="0.2">
      <c r="A33" s="54" t="s">
        <v>20</v>
      </c>
      <c r="B33" s="3" t="s">
        <v>25</v>
      </c>
      <c r="C33" s="4">
        <v>3078</v>
      </c>
      <c r="D33" s="4">
        <v>3556</v>
      </c>
      <c r="E33" s="4">
        <v>3163</v>
      </c>
      <c r="F33" s="4">
        <v>3929</v>
      </c>
      <c r="G33" s="4">
        <v>2186</v>
      </c>
      <c r="H33" s="4">
        <v>2775</v>
      </c>
      <c r="N33" s="2"/>
      <c r="O33" s="2"/>
      <c r="P33" s="2"/>
      <c r="Q33" s="2"/>
    </row>
    <row r="34" spans="1:17" x14ac:dyDescent="0.2">
      <c r="A34" s="54"/>
      <c r="B34" s="3" t="s">
        <v>26</v>
      </c>
      <c r="C34" s="4">
        <v>2131</v>
      </c>
      <c r="D34" s="4">
        <v>2614</v>
      </c>
      <c r="E34" s="4">
        <v>1734</v>
      </c>
      <c r="F34" s="4">
        <v>2048</v>
      </c>
      <c r="G34" s="4">
        <v>1331</v>
      </c>
      <c r="H34" s="4">
        <v>1512</v>
      </c>
      <c r="N34" s="2"/>
      <c r="O34" s="2"/>
      <c r="P34" s="2"/>
      <c r="Q34" s="2"/>
    </row>
    <row r="35" spans="1:17" x14ac:dyDescent="0.2">
      <c r="A35" s="54"/>
      <c r="B35" s="3" t="s">
        <v>27</v>
      </c>
      <c r="C35" s="4">
        <v>1582</v>
      </c>
      <c r="D35" s="4">
        <v>1534</v>
      </c>
      <c r="E35" s="4">
        <v>1257</v>
      </c>
      <c r="F35" s="4">
        <v>1454</v>
      </c>
      <c r="G35" s="4">
        <v>1037</v>
      </c>
      <c r="H35" s="4">
        <v>1208</v>
      </c>
      <c r="N35" s="2"/>
      <c r="O35" s="2"/>
      <c r="P35" s="2"/>
      <c r="Q35" s="2"/>
    </row>
    <row r="36" spans="1:17" x14ac:dyDescent="0.2">
      <c r="A36" s="54"/>
      <c r="B36" s="48" t="s">
        <v>28</v>
      </c>
      <c r="C36" s="5">
        <v>1640</v>
      </c>
      <c r="D36" s="4">
        <v>1435</v>
      </c>
      <c r="E36" s="4">
        <v>1591</v>
      </c>
      <c r="F36" s="4">
        <v>1746</v>
      </c>
      <c r="G36" s="4">
        <v>1338</v>
      </c>
      <c r="H36" s="4">
        <v>1318</v>
      </c>
      <c r="N36" s="2"/>
      <c r="O36" s="2"/>
      <c r="P36" s="2"/>
      <c r="Q36" s="2"/>
    </row>
    <row r="37" spans="1:17" ht="13.5" thickBot="1" x14ac:dyDescent="0.25">
      <c r="A37" s="54"/>
      <c r="B37" s="10" t="s">
        <v>15</v>
      </c>
      <c r="C37" s="11">
        <v>2408</v>
      </c>
      <c r="D37" s="11">
        <v>2273</v>
      </c>
      <c r="E37" s="38">
        <v>2294</v>
      </c>
      <c r="F37" s="11">
        <v>2351</v>
      </c>
      <c r="G37" s="11">
        <v>1742</v>
      </c>
      <c r="H37" s="11">
        <v>1733</v>
      </c>
      <c r="N37" s="2"/>
      <c r="O37" s="2"/>
      <c r="P37" s="2"/>
      <c r="Q37" s="2"/>
    </row>
    <row r="38" spans="1:17" ht="13.5" thickTop="1" x14ac:dyDescent="0.2">
      <c r="A38" s="54"/>
      <c r="B38" s="16" t="s">
        <v>4</v>
      </c>
      <c r="C38" s="17">
        <v>10839</v>
      </c>
      <c r="D38" s="17">
        <v>11412</v>
      </c>
      <c r="E38" s="17">
        <v>10039</v>
      </c>
      <c r="F38" s="17">
        <v>11528</v>
      </c>
      <c r="G38" s="17">
        <v>7634</v>
      </c>
      <c r="H38" s="17">
        <v>8546</v>
      </c>
      <c r="N38" s="2"/>
      <c r="O38" s="2"/>
      <c r="P38" s="2"/>
      <c r="Q38" s="2"/>
    </row>
    <row r="39" spans="1:17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17" x14ac:dyDescent="0.2">
      <c r="A40" s="27"/>
      <c r="B40" s="18" t="s">
        <v>10</v>
      </c>
      <c r="C40" s="52">
        <f>D38/C38</f>
        <v>1.0528646554110157</v>
      </c>
      <c r="D40" s="53"/>
      <c r="E40" s="52">
        <f>F38/E38</f>
        <v>1.1483215459707141</v>
      </c>
      <c r="F40" s="53"/>
      <c r="G40" s="52">
        <f>H38/G38</f>
        <v>1.1194655488603615</v>
      </c>
      <c r="H40" s="53"/>
    </row>
    <row r="41" spans="1:17" x14ac:dyDescent="0.2">
      <c r="C41" s="2"/>
      <c r="D41" s="2"/>
      <c r="E41" s="2"/>
      <c r="F41" s="2"/>
      <c r="G41" s="2"/>
      <c r="H41" s="2"/>
    </row>
    <row r="42" spans="1:17" x14ac:dyDescent="0.2">
      <c r="C42" s="2"/>
      <c r="D42" s="2"/>
    </row>
    <row r="43" spans="1:17" x14ac:dyDescent="0.2">
      <c r="A43" s="54" t="s">
        <v>21</v>
      </c>
      <c r="B43" s="3" t="s">
        <v>25</v>
      </c>
      <c r="C43" s="4">
        <v>1537</v>
      </c>
      <c r="D43" s="4">
        <v>1715</v>
      </c>
      <c r="E43" s="4">
        <v>1503</v>
      </c>
      <c r="F43" s="4">
        <v>2398</v>
      </c>
      <c r="G43" s="4">
        <v>1039</v>
      </c>
      <c r="H43" s="4">
        <v>1695</v>
      </c>
      <c r="N43" s="2"/>
      <c r="O43" s="2"/>
      <c r="P43" s="2"/>
      <c r="Q43" s="2"/>
    </row>
    <row r="44" spans="1:17" x14ac:dyDescent="0.2">
      <c r="A44" s="54" t="s">
        <v>2</v>
      </c>
      <c r="B44" s="3" t="s">
        <v>26</v>
      </c>
      <c r="C44" s="4">
        <v>557</v>
      </c>
      <c r="D44" s="4">
        <v>772</v>
      </c>
      <c r="E44" s="4">
        <v>493</v>
      </c>
      <c r="F44" s="4">
        <v>523</v>
      </c>
      <c r="G44" s="4">
        <v>414</v>
      </c>
      <c r="H44" s="4">
        <v>413</v>
      </c>
      <c r="N44" s="2"/>
      <c r="O44" s="2"/>
      <c r="P44" s="2"/>
      <c r="Q44" s="2"/>
    </row>
    <row r="45" spans="1:17" x14ac:dyDescent="0.2">
      <c r="A45" s="54"/>
      <c r="B45" s="3" t="s">
        <v>27</v>
      </c>
      <c r="C45" s="4">
        <v>801</v>
      </c>
      <c r="D45" s="4">
        <v>924</v>
      </c>
      <c r="E45" s="4">
        <v>594</v>
      </c>
      <c r="F45" s="4">
        <v>857</v>
      </c>
      <c r="G45" s="4">
        <v>423</v>
      </c>
      <c r="H45" s="4">
        <v>581</v>
      </c>
      <c r="N45" s="2"/>
      <c r="O45" s="2"/>
      <c r="P45" s="2"/>
      <c r="Q45" s="2"/>
    </row>
    <row r="46" spans="1:17" x14ac:dyDescent="0.2">
      <c r="A46" s="54" t="s">
        <v>2</v>
      </c>
      <c r="B46" s="48" t="s">
        <v>28</v>
      </c>
      <c r="C46" s="4">
        <v>553</v>
      </c>
      <c r="D46" s="4">
        <v>559</v>
      </c>
      <c r="E46" s="4">
        <v>632</v>
      </c>
      <c r="F46" s="4">
        <v>650</v>
      </c>
      <c r="G46" s="4">
        <v>510</v>
      </c>
      <c r="H46" s="4">
        <v>523</v>
      </c>
      <c r="N46" s="2"/>
      <c r="O46" s="2"/>
      <c r="P46" s="2"/>
      <c r="Q46" s="2"/>
    </row>
    <row r="47" spans="1:17" ht="13.5" thickBot="1" x14ac:dyDescent="0.25">
      <c r="A47" s="54" t="s">
        <v>2</v>
      </c>
      <c r="B47" s="10" t="s">
        <v>15</v>
      </c>
      <c r="C47" s="11">
        <v>1075</v>
      </c>
      <c r="D47" s="11">
        <v>1206</v>
      </c>
      <c r="E47" s="38">
        <v>1200</v>
      </c>
      <c r="F47" s="11">
        <v>1158</v>
      </c>
      <c r="G47" s="11">
        <v>939</v>
      </c>
      <c r="H47" s="11">
        <v>989</v>
      </c>
      <c r="N47" s="2"/>
      <c r="O47" s="2"/>
      <c r="P47" s="2"/>
      <c r="Q47" s="2"/>
    </row>
    <row r="48" spans="1:17" ht="13.5" thickTop="1" x14ac:dyDescent="0.2">
      <c r="A48" s="54"/>
      <c r="B48" s="16" t="s">
        <v>4</v>
      </c>
      <c r="C48" s="17">
        <v>4523</v>
      </c>
      <c r="D48" s="17">
        <v>5176</v>
      </c>
      <c r="E48" s="17">
        <v>4422</v>
      </c>
      <c r="F48" s="17">
        <v>5586</v>
      </c>
      <c r="G48" s="17">
        <v>3325</v>
      </c>
      <c r="H48" s="17">
        <v>4201</v>
      </c>
      <c r="N48" s="2"/>
      <c r="O48" s="2"/>
      <c r="P48" s="2"/>
      <c r="Q48" s="2"/>
    </row>
    <row r="49" spans="1:17" x14ac:dyDescent="0.2">
      <c r="A49" s="27"/>
      <c r="B49" s="14"/>
      <c r="C49" s="15"/>
      <c r="D49" s="15"/>
      <c r="E49" s="15"/>
      <c r="F49" s="15"/>
      <c r="G49" s="15"/>
      <c r="H49" s="15"/>
    </row>
    <row r="50" spans="1:17" x14ac:dyDescent="0.2">
      <c r="A50" s="27"/>
      <c r="B50" s="18" t="s">
        <v>10</v>
      </c>
      <c r="C50" s="52">
        <f>D48/C48</f>
        <v>1.144373203625912</v>
      </c>
      <c r="D50" s="53"/>
      <c r="E50" s="52">
        <f>F48/E48</f>
        <v>1.2632293080054273</v>
      </c>
      <c r="F50" s="53"/>
      <c r="G50" s="52">
        <f>H48/G48</f>
        <v>1.2634586466165414</v>
      </c>
      <c r="H50" s="53"/>
    </row>
    <row r="51" spans="1:17" x14ac:dyDescent="0.2">
      <c r="C51" s="2"/>
      <c r="D51" s="2"/>
    </row>
    <row r="52" spans="1:17" x14ac:dyDescent="0.2">
      <c r="A52" s="54" t="s">
        <v>22</v>
      </c>
      <c r="B52" s="3" t="s">
        <v>25</v>
      </c>
      <c r="C52" s="4">
        <v>1195</v>
      </c>
      <c r="D52" s="4">
        <v>2215</v>
      </c>
      <c r="E52" s="4">
        <v>1211</v>
      </c>
      <c r="F52" s="4">
        <v>2098</v>
      </c>
      <c r="G52" s="4">
        <v>834</v>
      </c>
      <c r="H52" s="4">
        <v>1217</v>
      </c>
      <c r="N52" s="2"/>
      <c r="O52" s="2"/>
      <c r="P52" s="2"/>
      <c r="Q52" s="2"/>
    </row>
    <row r="53" spans="1:17" x14ac:dyDescent="0.2">
      <c r="A53" s="54" t="s">
        <v>2</v>
      </c>
      <c r="B53" s="3" t="s">
        <v>26</v>
      </c>
      <c r="C53" s="4">
        <v>515</v>
      </c>
      <c r="D53" s="4">
        <v>659</v>
      </c>
      <c r="E53" s="4">
        <v>622</v>
      </c>
      <c r="F53" s="4">
        <v>636</v>
      </c>
      <c r="G53" s="4">
        <v>347</v>
      </c>
      <c r="H53" s="4">
        <v>378</v>
      </c>
      <c r="N53" s="2"/>
      <c r="O53" s="2"/>
      <c r="P53" s="2"/>
      <c r="Q53" s="2"/>
    </row>
    <row r="54" spans="1:17" x14ac:dyDescent="0.2">
      <c r="A54" s="54"/>
      <c r="B54" s="3" t="s">
        <v>27</v>
      </c>
      <c r="C54" s="4">
        <v>644</v>
      </c>
      <c r="D54" s="4">
        <v>288</v>
      </c>
      <c r="E54" s="4">
        <v>482</v>
      </c>
      <c r="F54" s="4">
        <v>394</v>
      </c>
      <c r="G54" s="4">
        <v>351</v>
      </c>
      <c r="H54" s="4">
        <v>405</v>
      </c>
      <c r="N54" s="2"/>
      <c r="O54" s="2"/>
      <c r="P54" s="2"/>
      <c r="Q54" s="2"/>
    </row>
    <row r="55" spans="1:17" x14ac:dyDescent="0.2">
      <c r="A55" s="54" t="s">
        <v>2</v>
      </c>
      <c r="B55" s="48" t="s">
        <v>28</v>
      </c>
      <c r="C55" s="4">
        <v>397</v>
      </c>
      <c r="D55" s="4">
        <v>408</v>
      </c>
      <c r="E55" s="4">
        <v>421</v>
      </c>
      <c r="F55" s="4">
        <v>410</v>
      </c>
      <c r="G55" s="4">
        <v>328</v>
      </c>
      <c r="H55" s="4">
        <v>330</v>
      </c>
      <c r="N55" s="2"/>
      <c r="O55" s="2"/>
      <c r="P55" s="2"/>
      <c r="Q55" s="2"/>
    </row>
    <row r="56" spans="1:17" ht="13.5" thickBot="1" x14ac:dyDescent="0.25">
      <c r="A56" s="54" t="s">
        <v>2</v>
      </c>
      <c r="B56" s="10" t="s">
        <v>15</v>
      </c>
      <c r="C56" s="11">
        <v>914</v>
      </c>
      <c r="D56" s="11">
        <v>919</v>
      </c>
      <c r="E56" s="38">
        <v>907</v>
      </c>
      <c r="F56" s="11">
        <v>875</v>
      </c>
      <c r="G56" s="11">
        <v>641</v>
      </c>
      <c r="H56" s="11">
        <v>671</v>
      </c>
      <c r="N56" s="2"/>
      <c r="O56" s="2"/>
      <c r="P56" s="2"/>
      <c r="Q56" s="2"/>
    </row>
    <row r="57" spans="1:17" ht="13.5" thickTop="1" x14ac:dyDescent="0.2">
      <c r="A57" s="54"/>
      <c r="B57" s="16" t="s">
        <v>4</v>
      </c>
      <c r="C57" s="17">
        <v>3665</v>
      </c>
      <c r="D57" s="17">
        <v>4489</v>
      </c>
      <c r="E57" s="17">
        <v>3643</v>
      </c>
      <c r="F57" s="17">
        <v>4413</v>
      </c>
      <c r="G57" s="17">
        <v>2501</v>
      </c>
      <c r="H57" s="17">
        <v>3001</v>
      </c>
      <c r="N57" s="2"/>
      <c r="O57" s="2"/>
      <c r="P57" s="2"/>
      <c r="Q57" s="2"/>
    </row>
    <row r="58" spans="1:17" x14ac:dyDescent="0.2">
      <c r="A58" s="27"/>
      <c r="B58" s="14"/>
      <c r="C58" s="15"/>
      <c r="D58" s="15"/>
      <c r="E58" s="15"/>
      <c r="F58" s="15"/>
      <c r="G58" s="15"/>
      <c r="H58" s="15"/>
    </row>
    <row r="59" spans="1:17" x14ac:dyDescent="0.2">
      <c r="A59" s="27"/>
      <c r="B59" s="18" t="s">
        <v>10</v>
      </c>
      <c r="C59" s="52">
        <f>D57/C57</f>
        <v>1.2248294679399727</v>
      </c>
      <c r="D59" s="53"/>
      <c r="E59" s="52">
        <f>F57/E57</f>
        <v>1.2113642602250891</v>
      </c>
      <c r="F59" s="53"/>
      <c r="G59" s="52">
        <f>H57/G57</f>
        <v>1.1999200319872052</v>
      </c>
      <c r="H59" s="53"/>
    </row>
    <row r="60" spans="1:17" x14ac:dyDescent="0.2">
      <c r="C60" s="2"/>
      <c r="D60" s="2"/>
    </row>
    <row r="61" spans="1:17" x14ac:dyDescent="0.2">
      <c r="A61" s="54" t="s">
        <v>23</v>
      </c>
      <c r="B61" s="3" t="s">
        <v>25</v>
      </c>
      <c r="C61" s="4">
        <v>1251</v>
      </c>
      <c r="D61" s="4">
        <v>1722</v>
      </c>
      <c r="E61" s="4">
        <v>1140</v>
      </c>
      <c r="F61" s="4">
        <v>1352</v>
      </c>
      <c r="G61" s="4">
        <v>890</v>
      </c>
      <c r="H61" s="4">
        <v>1016</v>
      </c>
      <c r="N61" s="2"/>
      <c r="O61" s="2"/>
      <c r="P61" s="2"/>
      <c r="Q61" s="2"/>
    </row>
    <row r="62" spans="1:17" x14ac:dyDescent="0.2">
      <c r="A62" s="54" t="s">
        <v>2</v>
      </c>
      <c r="B62" s="3" t="s">
        <v>26</v>
      </c>
      <c r="C62" s="4">
        <v>385</v>
      </c>
      <c r="D62" s="4">
        <v>487</v>
      </c>
      <c r="E62" s="4">
        <v>364</v>
      </c>
      <c r="F62" s="4">
        <v>482</v>
      </c>
      <c r="G62" s="4">
        <v>234</v>
      </c>
      <c r="H62" s="4">
        <v>182</v>
      </c>
      <c r="N62" s="2"/>
      <c r="O62" s="2"/>
      <c r="P62" s="2"/>
      <c r="Q62" s="2"/>
    </row>
    <row r="63" spans="1:17" x14ac:dyDescent="0.2">
      <c r="A63" s="54"/>
      <c r="B63" s="3" t="s">
        <v>27</v>
      </c>
      <c r="C63" s="4">
        <v>487</v>
      </c>
      <c r="D63" s="4">
        <v>607</v>
      </c>
      <c r="E63" s="4">
        <v>436</v>
      </c>
      <c r="F63" s="4">
        <v>557</v>
      </c>
      <c r="G63" s="4">
        <v>362</v>
      </c>
      <c r="H63" s="4">
        <v>354</v>
      </c>
      <c r="N63" s="2"/>
      <c r="O63" s="2"/>
      <c r="P63" s="2"/>
      <c r="Q63" s="2"/>
    </row>
    <row r="64" spans="1:17" x14ac:dyDescent="0.2">
      <c r="A64" s="54" t="s">
        <v>2</v>
      </c>
      <c r="B64" s="48" t="s">
        <v>28</v>
      </c>
      <c r="C64" s="4">
        <v>422</v>
      </c>
      <c r="D64" s="4">
        <v>424</v>
      </c>
      <c r="E64" s="4">
        <v>534</v>
      </c>
      <c r="F64" s="4">
        <v>560</v>
      </c>
      <c r="G64" s="4">
        <v>441</v>
      </c>
      <c r="H64" s="4">
        <v>429</v>
      </c>
      <c r="N64" s="2"/>
      <c r="O64" s="2"/>
      <c r="P64" s="2"/>
      <c r="Q64" s="2"/>
    </row>
    <row r="65" spans="1:17" ht="13.5" thickBot="1" x14ac:dyDescent="0.25">
      <c r="A65" s="54" t="s">
        <v>2</v>
      </c>
      <c r="B65" s="10" t="s">
        <v>15</v>
      </c>
      <c r="C65" s="11">
        <v>790</v>
      </c>
      <c r="D65" s="11">
        <v>844</v>
      </c>
      <c r="E65" s="38">
        <v>749</v>
      </c>
      <c r="F65" s="11">
        <v>745</v>
      </c>
      <c r="G65" s="11">
        <v>566</v>
      </c>
      <c r="H65" s="11">
        <v>572</v>
      </c>
      <c r="N65" s="2"/>
      <c r="O65" s="2"/>
      <c r="P65" s="2"/>
      <c r="Q65" s="2"/>
    </row>
    <row r="66" spans="1:17" ht="13.5" thickTop="1" x14ac:dyDescent="0.2">
      <c r="A66" s="54"/>
      <c r="B66" s="16" t="s">
        <v>4</v>
      </c>
      <c r="C66" s="17">
        <v>3335</v>
      </c>
      <c r="D66" s="17">
        <v>4084</v>
      </c>
      <c r="E66" s="17">
        <v>3223</v>
      </c>
      <c r="F66" s="17">
        <v>3696</v>
      </c>
      <c r="G66" s="17">
        <v>2493</v>
      </c>
      <c r="H66" s="17">
        <v>2553</v>
      </c>
      <c r="N66" s="2"/>
      <c r="O66" s="2"/>
      <c r="P66" s="2"/>
      <c r="Q66" s="2"/>
    </row>
    <row r="67" spans="1:17" x14ac:dyDescent="0.2">
      <c r="A67" s="27"/>
      <c r="B67" s="14"/>
      <c r="C67" s="15"/>
      <c r="D67" s="15"/>
      <c r="E67" s="15"/>
      <c r="F67" s="15"/>
      <c r="G67" s="15"/>
      <c r="H67" s="15"/>
    </row>
    <row r="68" spans="1:17" x14ac:dyDescent="0.2">
      <c r="A68" s="27"/>
      <c r="B68" s="18" t="s">
        <v>10</v>
      </c>
      <c r="C68" s="52">
        <f>D66/C66</f>
        <v>1.2245877061469266</v>
      </c>
      <c r="D68" s="53"/>
      <c r="E68" s="52">
        <f>F66/E66</f>
        <v>1.1467576791808873</v>
      </c>
      <c r="F68" s="53"/>
      <c r="G68" s="52">
        <f>H66/G66</f>
        <v>1.0240673886883274</v>
      </c>
      <c r="H68" s="53"/>
    </row>
    <row r="69" spans="1:17" x14ac:dyDescent="0.2">
      <c r="C69" s="2"/>
      <c r="D69" s="2"/>
    </row>
    <row r="70" spans="1:17" x14ac:dyDescent="0.2">
      <c r="A70" s="54" t="s">
        <v>24</v>
      </c>
      <c r="B70" s="3" t="s">
        <v>25</v>
      </c>
      <c r="C70" s="4">
        <v>1159</v>
      </c>
      <c r="D70" s="4">
        <v>1417</v>
      </c>
      <c r="E70" s="4">
        <v>1075</v>
      </c>
      <c r="F70" s="4">
        <v>959</v>
      </c>
      <c r="G70" s="4">
        <v>759</v>
      </c>
      <c r="H70" s="4">
        <v>1128</v>
      </c>
      <c r="N70" s="2"/>
      <c r="O70" s="2"/>
      <c r="P70" s="2"/>
      <c r="Q70" s="2"/>
    </row>
    <row r="71" spans="1:17" x14ac:dyDescent="0.2">
      <c r="A71" s="54" t="s">
        <v>2</v>
      </c>
      <c r="B71" s="3" t="s">
        <v>26</v>
      </c>
      <c r="C71" s="4">
        <v>481</v>
      </c>
      <c r="D71" s="4">
        <v>532</v>
      </c>
      <c r="E71" s="4">
        <v>417</v>
      </c>
      <c r="F71" s="4">
        <v>421</v>
      </c>
      <c r="G71" s="4">
        <v>317</v>
      </c>
      <c r="H71" s="4">
        <v>377</v>
      </c>
      <c r="N71" s="2"/>
      <c r="O71" s="2"/>
      <c r="P71" s="2"/>
      <c r="Q71" s="2"/>
    </row>
    <row r="72" spans="1:17" x14ac:dyDescent="0.2">
      <c r="A72" s="54"/>
      <c r="B72" s="3" t="s">
        <v>27</v>
      </c>
      <c r="C72" s="4">
        <v>601</v>
      </c>
      <c r="D72" s="4">
        <v>540</v>
      </c>
      <c r="E72" s="4">
        <v>736</v>
      </c>
      <c r="F72" s="4">
        <v>481</v>
      </c>
      <c r="G72" s="4">
        <v>476</v>
      </c>
      <c r="H72" s="4">
        <v>508</v>
      </c>
      <c r="N72" s="2"/>
      <c r="O72" s="2"/>
      <c r="P72" s="2"/>
      <c r="Q72" s="2"/>
    </row>
    <row r="73" spans="1:17" x14ac:dyDescent="0.2">
      <c r="A73" s="54" t="s">
        <v>2</v>
      </c>
      <c r="B73" s="48" t="s">
        <v>28</v>
      </c>
      <c r="C73" s="4">
        <v>525</v>
      </c>
      <c r="D73" s="4">
        <v>511</v>
      </c>
      <c r="E73" s="4">
        <v>495</v>
      </c>
      <c r="F73" s="4">
        <v>425</v>
      </c>
      <c r="G73" s="4">
        <v>400</v>
      </c>
      <c r="H73" s="4">
        <v>434</v>
      </c>
      <c r="N73" s="2"/>
      <c r="O73" s="2"/>
      <c r="P73" s="2"/>
      <c r="Q73" s="2"/>
    </row>
    <row r="74" spans="1:17" ht="13.5" thickBot="1" x14ac:dyDescent="0.25">
      <c r="A74" s="54" t="s">
        <v>2</v>
      </c>
      <c r="B74" s="10" t="s">
        <v>15</v>
      </c>
      <c r="C74" s="11">
        <v>875</v>
      </c>
      <c r="D74" s="11">
        <v>849</v>
      </c>
      <c r="E74" s="38">
        <v>840</v>
      </c>
      <c r="F74" s="11">
        <v>588</v>
      </c>
      <c r="G74" s="11">
        <v>620</v>
      </c>
      <c r="H74" s="11">
        <v>651</v>
      </c>
      <c r="N74" s="2"/>
      <c r="O74" s="2"/>
      <c r="P74" s="2"/>
      <c r="Q74" s="2"/>
    </row>
    <row r="75" spans="1:17" ht="13.5" thickTop="1" x14ac:dyDescent="0.2">
      <c r="A75" s="54"/>
      <c r="B75" s="16" t="s">
        <v>4</v>
      </c>
      <c r="C75" s="17">
        <v>3641</v>
      </c>
      <c r="D75" s="17">
        <v>3849</v>
      </c>
      <c r="E75" s="17">
        <v>3563</v>
      </c>
      <c r="F75" s="17">
        <v>2874</v>
      </c>
      <c r="G75" s="17">
        <v>2572</v>
      </c>
      <c r="H75" s="17">
        <v>3098</v>
      </c>
      <c r="N75" s="2"/>
      <c r="O75" s="2"/>
      <c r="P75" s="2"/>
      <c r="Q75" s="2"/>
    </row>
    <row r="76" spans="1:17" x14ac:dyDescent="0.2">
      <c r="A76" s="27"/>
      <c r="B76" s="14"/>
      <c r="C76" s="15"/>
      <c r="D76" s="15"/>
      <c r="E76" s="15"/>
      <c r="F76" s="15"/>
      <c r="G76" s="15"/>
      <c r="H76" s="15"/>
    </row>
    <row r="77" spans="1:17" x14ac:dyDescent="0.2">
      <c r="A77" s="27"/>
      <c r="B77" s="18" t="s">
        <v>10</v>
      </c>
      <c r="C77" s="52">
        <f>D75/C75</f>
        <v>1.0571271628673442</v>
      </c>
      <c r="D77" s="53"/>
      <c r="E77" s="52">
        <f>F75/E75</f>
        <v>0.80662363177097951</v>
      </c>
      <c r="F77" s="53"/>
      <c r="G77" s="52">
        <f>H75/G75</f>
        <v>1.2045101088646968</v>
      </c>
      <c r="H77" s="53"/>
    </row>
    <row r="78" spans="1:17" x14ac:dyDescent="0.2">
      <c r="C78" s="2"/>
      <c r="D78" s="2"/>
    </row>
    <row r="79" spans="1:17" x14ac:dyDescent="0.2">
      <c r="A79" s="47" t="s">
        <v>42</v>
      </c>
    </row>
    <row r="80" spans="1:17" x14ac:dyDescent="0.2">
      <c r="A80" s="12" t="s">
        <v>5</v>
      </c>
    </row>
  </sheetData>
  <mergeCells count="32">
    <mergeCell ref="A7:A11"/>
    <mergeCell ref="A15:A20"/>
    <mergeCell ref="A24:A29"/>
    <mergeCell ref="A33:A38"/>
    <mergeCell ref="C31:D31"/>
    <mergeCell ref="C13:D13"/>
    <mergeCell ref="E13:F13"/>
    <mergeCell ref="G13:H13"/>
    <mergeCell ref="C22:D22"/>
    <mergeCell ref="E22:F22"/>
    <mergeCell ref="G22:H22"/>
    <mergeCell ref="E31:F31"/>
    <mergeCell ref="G31:H31"/>
    <mergeCell ref="C40:D40"/>
    <mergeCell ref="E40:F40"/>
    <mergeCell ref="G40:H40"/>
    <mergeCell ref="A43:A48"/>
    <mergeCell ref="C50:D50"/>
    <mergeCell ref="E50:F50"/>
    <mergeCell ref="G50:H50"/>
    <mergeCell ref="A52:A57"/>
    <mergeCell ref="G77:H77"/>
    <mergeCell ref="C59:D59"/>
    <mergeCell ref="E59:F59"/>
    <mergeCell ref="G59:H59"/>
    <mergeCell ref="A61:A66"/>
    <mergeCell ref="C68:D68"/>
    <mergeCell ref="E68:F68"/>
    <mergeCell ref="G68:H68"/>
    <mergeCell ref="A70:A75"/>
    <mergeCell ref="C77:D77"/>
    <mergeCell ref="E77:F77"/>
  </mergeCells>
  <conditionalFormatting sqref="E13:F13">
    <cfRule type="cellIs" dxfId="63" priority="119" operator="greaterThan">
      <formula>1</formula>
    </cfRule>
    <cfRule type="cellIs" dxfId="62" priority="120" operator="lessThan">
      <formula>1</formula>
    </cfRule>
  </conditionalFormatting>
  <conditionalFormatting sqref="G13:H13">
    <cfRule type="cellIs" dxfId="61" priority="117" operator="greaterThan">
      <formula>1</formula>
    </cfRule>
    <cfRule type="cellIs" dxfId="60" priority="118" operator="lessThan">
      <formula>1</formula>
    </cfRule>
  </conditionalFormatting>
  <conditionalFormatting sqref="C22:D22">
    <cfRule type="cellIs" dxfId="59" priority="115" operator="greaterThan">
      <formula>1</formula>
    </cfRule>
    <cfRule type="cellIs" dxfId="58" priority="116" operator="lessThan">
      <formula>1</formula>
    </cfRule>
  </conditionalFormatting>
  <conditionalFormatting sqref="E22:F22">
    <cfRule type="cellIs" dxfId="57" priority="113" operator="greaterThan">
      <formula>1</formula>
    </cfRule>
    <cfRule type="cellIs" dxfId="56" priority="114" operator="lessThan">
      <formula>1</formula>
    </cfRule>
  </conditionalFormatting>
  <conditionalFormatting sqref="G22:H22">
    <cfRule type="cellIs" dxfId="55" priority="111" operator="greaterThan">
      <formula>1</formula>
    </cfRule>
    <cfRule type="cellIs" dxfId="54" priority="112" operator="lessThan">
      <formula>1</formula>
    </cfRule>
  </conditionalFormatting>
  <conditionalFormatting sqref="C31:D31">
    <cfRule type="cellIs" dxfId="53" priority="109" operator="greaterThan">
      <formula>1</formula>
    </cfRule>
    <cfRule type="cellIs" dxfId="52" priority="110" operator="lessThan">
      <formula>1</formula>
    </cfRule>
  </conditionalFormatting>
  <conditionalFormatting sqref="E31:F31">
    <cfRule type="cellIs" dxfId="51" priority="107" operator="greaterThan">
      <formula>1</formula>
    </cfRule>
    <cfRule type="cellIs" dxfId="50" priority="108" operator="lessThan">
      <formula>1</formula>
    </cfRule>
  </conditionalFormatting>
  <conditionalFormatting sqref="G31:H31">
    <cfRule type="cellIs" dxfId="49" priority="105" operator="greaterThan">
      <formula>1</formula>
    </cfRule>
    <cfRule type="cellIs" dxfId="48" priority="106" operator="lessThan">
      <formula>1</formula>
    </cfRule>
  </conditionalFormatting>
  <conditionalFormatting sqref="C40:D40">
    <cfRule type="cellIs" dxfId="47" priority="103" operator="greaterThan">
      <formula>1</formula>
    </cfRule>
    <cfRule type="cellIs" dxfId="46" priority="104" operator="lessThan">
      <formula>1</formula>
    </cfRule>
  </conditionalFormatting>
  <conditionalFormatting sqref="E40:F40">
    <cfRule type="cellIs" dxfId="45" priority="101" operator="greaterThan">
      <formula>1</formula>
    </cfRule>
    <cfRule type="cellIs" dxfId="44" priority="102" operator="lessThan">
      <formula>1</formula>
    </cfRule>
  </conditionalFormatting>
  <conditionalFormatting sqref="G40:H40">
    <cfRule type="cellIs" dxfId="43" priority="99" operator="greaterThan">
      <formula>1</formula>
    </cfRule>
    <cfRule type="cellIs" dxfId="42" priority="100" operator="lessThan">
      <formula>1</formula>
    </cfRule>
  </conditionalFormatting>
  <conditionalFormatting sqref="C13:D13">
    <cfRule type="cellIs" dxfId="41" priority="79" operator="greaterThan">
      <formula>1</formula>
    </cfRule>
    <cfRule type="cellIs" dxfId="40" priority="80" operator="lessThan">
      <formula>1</formula>
    </cfRule>
  </conditionalFormatting>
  <conditionalFormatting sqref="C50:D50">
    <cfRule type="cellIs" dxfId="39" priority="35" operator="greaterThan">
      <formula>1</formula>
    </cfRule>
    <cfRule type="cellIs" dxfId="38" priority="36" operator="lessThan">
      <formula>1</formula>
    </cfRule>
  </conditionalFormatting>
  <conditionalFormatting sqref="E50:F50">
    <cfRule type="cellIs" dxfId="37" priority="33" operator="greaterThan">
      <formula>1</formula>
    </cfRule>
    <cfRule type="cellIs" dxfId="36" priority="34" operator="lessThan">
      <formula>1</formula>
    </cfRule>
  </conditionalFormatting>
  <conditionalFormatting sqref="G50:H50">
    <cfRule type="cellIs" dxfId="35" priority="31" operator="greaterThan">
      <formula>1</formula>
    </cfRule>
    <cfRule type="cellIs" dxfId="34" priority="32" operator="lessThan">
      <formula>1</formula>
    </cfRule>
  </conditionalFormatting>
  <conditionalFormatting sqref="C59:D59">
    <cfRule type="cellIs" dxfId="33" priority="29" operator="greaterThan">
      <formula>1</formula>
    </cfRule>
    <cfRule type="cellIs" dxfId="32" priority="30" operator="lessThan">
      <formula>1</formula>
    </cfRule>
  </conditionalFormatting>
  <conditionalFormatting sqref="E59:F59">
    <cfRule type="cellIs" dxfId="31" priority="27" operator="greaterThan">
      <formula>1</formula>
    </cfRule>
    <cfRule type="cellIs" dxfId="30" priority="28" operator="lessThan">
      <formula>1</formula>
    </cfRule>
  </conditionalFormatting>
  <conditionalFormatting sqref="G59:H59">
    <cfRule type="cellIs" dxfId="29" priority="25" operator="greaterThan">
      <formula>1</formula>
    </cfRule>
    <cfRule type="cellIs" dxfId="28" priority="26" operator="lessThan">
      <formula>1</formula>
    </cfRule>
  </conditionalFormatting>
  <conditionalFormatting sqref="C68:D68">
    <cfRule type="cellIs" dxfId="27" priority="23" operator="greaterThan">
      <formula>1</formula>
    </cfRule>
    <cfRule type="cellIs" dxfId="26" priority="24" operator="lessThan">
      <formula>1</formula>
    </cfRule>
  </conditionalFormatting>
  <conditionalFormatting sqref="E68:F68">
    <cfRule type="cellIs" dxfId="25" priority="21" operator="greaterThan">
      <formula>1</formula>
    </cfRule>
    <cfRule type="cellIs" dxfId="24" priority="22" operator="lessThan">
      <formula>1</formula>
    </cfRule>
  </conditionalFormatting>
  <conditionalFormatting sqref="G68:H68">
    <cfRule type="cellIs" dxfId="23" priority="19" operator="greaterThan">
      <formula>1</formula>
    </cfRule>
    <cfRule type="cellIs" dxfId="22" priority="20" operator="lessThan">
      <formula>1</formula>
    </cfRule>
  </conditionalFormatting>
  <conditionalFormatting sqref="C77:D77">
    <cfRule type="cellIs" dxfId="21" priority="17" operator="greaterThan">
      <formula>1</formula>
    </cfRule>
    <cfRule type="cellIs" dxfId="20" priority="18" operator="lessThan">
      <formula>1</formula>
    </cfRule>
  </conditionalFormatting>
  <conditionalFormatting sqref="E77:F77">
    <cfRule type="cellIs" dxfId="19" priority="15" operator="greaterThan">
      <formula>1</formula>
    </cfRule>
    <cfRule type="cellIs" dxfId="18" priority="16" operator="lessThan">
      <formula>1</formula>
    </cfRule>
  </conditionalFormatting>
  <conditionalFormatting sqref="G77:H77">
    <cfRule type="cellIs" dxfId="17" priority="13" operator="greaterThan">
      <formula>1</formula>
    </cfRule>
    <cfRule type="cellIs" dxfId="16" priority="14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topLeftCell="A2" zoomScaleNormal="100" workbookViewId="0">
      <selection activeCell="D21" sqref="D21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9" ht="15.75" x14ac:dyDescent="0.25">
      <c r="A1" s="8" t="s">
        <v>16</v>
      </c>
    </row>
    <row r="2" spans="1:9" ht="15" x14ac:dyDescent="0.25">
      <c r="A2" s="9" t="s">
        <v>8</v>
      </c>
    </row>
    <row r="3" spans="1:9" x14ac:dyDescent="0.2">
      <c r="A3" s="35" t="s">
        <v>29</v>
      </c>
      <c r="B3" s="36"/>
    </row>
    <row r="4" spans="1:9" x14ac:dyDescent="0.2">
      <c r="A4" s="35" t="s">
        <v>37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12</v>
      </c>
      <c r="C6" s="31" t="s">
        <v>35</v>
      </c>
      <c r="D6" s="31" t="s">
        <v>40</v>
      </c>
      <c r="E6" s="29"/>
      <c r="F6" s="7" t="s">
        <v>9</v>
      </c>
    </row>
    <row r="7" spans="1:9" s="24" customFormat="1" ht="27" customHeight="1" x14ac:dyDescent="0.25">
      <c r="A7" s="33" t="s">
        <v>17</v>
      </c>
      <c r="B7" s="32" t="s">
        <v>4</v>
      </c>
      <c r="C7" s="39">
        <v>12096</v>
      </c>
      <c r="D7" s="43">
        <v>9540</v>
      </c>
      <c r="E7" s="30"/>
      <c r="F7" s="23">
        <f>(D7-C7)/C7</f>
        <v>-0.21130952380952381</v>
      </c>
    </row>
    <row r="8" spans="1:9" x14ac:dyDescent="0.2">
      <c r="C8" s="2"/>
      <c r="D8" s="42"/>
      <c r="E8" s="15"/>
      <c r="F8" s="2"/>
    </row>
    <row r="9" spans="1:9" s="24" customFormat="1" ht="27" customHeight="1" x14ac:dyDescent="0.25">
      <c r="A9" s="33" t="s">
        <v>18</v>
      </c>
      <c r="B9" s="25" t="s">
        <v>4</v>
      </c>
      <c r="C9" s="40">
        <v>20587</v>
      </c>
      <c r="D9" s="44">
        <v>17516</v>
      </c>
      <c r="E9" s="30"/>
      <c r="F9" s="26">
        <f>(D9-C9)/C9</f>
        <v>-0.14917180745130423</v>
      </c>
    </row>
    <row r="10" spans="1:9" ht="14.45" customHeight="1" x14ac:dyDescent="0.2">
      <c r="A10" s="34"/>
      <c r="B10" s="14"/>
      <c r="C10" s="41"/>
      <c r="D10" s="45"/>
      <c r="E10" s="21"/>
      <c r="F10" s="22"/>
      <c r="H10" s="2"/>
    </row>
    <row r="11" spans="1:9" ht="27" customHeight="1" x14ac:dyDescent="0.2">
      <c r="A11" s="33" t="s">
        <v>19</v>
      </c>
      <c r="B11" s="25" t="s">
        <v>4</v>
      </c>
      <c r="C11" s="40">
        <v>17793</v>
      </c>
      <c r="D11" s="44">
        <v>15932</v>
      </c>
      <c r="E11" s="30"/>
      <c r="F11" s="26">
        <f>(D11-C11)/C11</f>
        <v>-0.10459169336255832</v>
      </c>
      <c r="H11" s="2"/>
    </row>
    <row r="12" spans="1:9" x14ac:dyDescent="0.2">
      <c r="C12" s="2"/>
      <c r="D12" s="46"/>
      <c r="E12" s="15"/>
      <c r="F12" s="2"/>
    </row>
    <row r="13" spans="1:9" s="24" customFormat="1" ht="27" customHeight="1" x14ac:dyDescent="0.2">
      <c r="A13" s="33" t="s">
        <v>20</v>
      </c>
      <c r="B13" s="25" t="s">
        <v>4</v>
      </c>
      <c r="C13" s="40">
        <v>17647</v>
      </c>
      <c r="D13" s="44">
        <v>13995</v>
      </c>
      <c r="E13" s="30"/>
      <c r="F13" s="26">
        <f>(D13-C13)/C13</f>
        <v>-0.20694735649118831</v>
      </c>
      <c r="I13" s="1"/>
    </row>
    <row r="14" spans="1:9" x14ac:dyDescent="0.2">
      <c r="C14" s="2"/>
      <c r="D14" s="46"/>
      <c r="E14" s="15"/>
    </row>
    <row r="15" spans="1:9" ht="27" customHeight="1" x14ac:dyDescent="0.2">
      <c r="A15" s="33" t="s">
        <v>21</v>
      </c>
      <c r="B15" s="25" t="s">
        <v>4</v>
      </c>
      <c r="C15" s="40">
        <v>8520</v>
      </c>
      <c r="D15" s="44">
        <v>5622</v>
      </c>
      <c r="E15" s="30"/>
      <c r="F15" s="26">
        <f>(D15-C15)/C15</f>
        <v>-0.34014084507042253</v>
      </c>
    </row>
    <row r="16" spans="1:9" x14ac:dyDescent="0.2">
      <c r="D16" s="47"/>
    </row>
    <row r="17" spans="1:9" ht="27" customHeight="1" x14ac:dyDescent="0.2">
      <c r="A17" s="33" t="s">
        <v>22</v>
      </c>
      <c r="B17" s="25" t="s">
        <v>4</v>
      </c>
      <c r="C17" s="40">
        <v>10614</v>
      </c>
      <c r="D17" s="44">
        <v>8309</v>
      </c>
      <c r="E17" s="30"/>
      <c r="F17" s="26">
        <f>(D17-C17)/C17</f>
        <v>-0.21716600716035425</v>
      </c>
      <c r="I17" s="24"/>
    </row>
    <row r="18" spans="1:9" x14ac:dyDescent="0.2">
      <c r="D18" s="47"/>
    </row>
    <row r="19" spans="1:9" ht="27" customHeight="1" x14ac:dyDescent="0.2">
      <c r="A19" s="33" t="s">
        <v>23</v>
      </c>
      <c r="B19" s="25" t="s">
        <v>4</v>
      </c>
      <c r="C19" s="40">
        <v>7915</v>
      </c>
      <c r="D19" s="44">
        <v>6546</v>
      </c>
      <c r="E19" s="30"/>
      <c r="F19" s="26">
        <f>(D19-C19)/C19</f>
        <v>-0.17296272899557802</v>
      </c>
    </row>
    <row r="20" spans="1:9" x14ac:dyDescent="0.2">
      <c r="D20" s="47"/>
    </row>
    <row r="21" spans="1:9" ht="27" customHeight="1" x14ac:dyDescent="0.2">
      <c r="A21" s="33" t="s">
        <v>24</v>
      </c>
      <c r="B21" s="25" t="s">
        <v>4</v>
      </c>
      <c r="C21" s="40">
        <v>10931</v>
      </c>
      <c r="D21" s="44">
        <v>10963</v>
      </c>
      <c r="E21" s="30"/>
      <c r="F21" s="26">
        <f>(D21-C21)/C21</f>
        <v>2.9274540298234379E-3</v>
      </c>
    </row>
    <row r="23" spans="1:9" x14ac:dyDescent="0.2">
      <c r="A23" s="47" t="s">
        <v>42</v>
      </c>
    </row>
    <row r="24" spans="1:9" x14ac:dyDescent="0.2">
      <c r="A24" s="12" t="s">
        <v>5</v>
      </c>
    </row>
    <row r="27" spans="1:9" x14ac:dyDescent="0.2">
      <c r="D27" s="28"/>
    </row>
    <row r="28" spans="1:9" x14ac:dyDescent="0.2">
      <c r="D28" s="28"/>
    </row>
    <row r="29" spans="1:9" x14ac:dyDescent="0.2">
      <c r="D29" s="28"/>
    </row>
    <row r="30" spans="1:9" x14ac:dyDescent="0.2">
      <c r="D30" s="28"/>
    </row>
    <row r="31" spans="1:9" x14ac:dyDescent="0.2">
      <c r="D31" s="28"/>
    </row>
    <row r="32" spans="1:9" x14ac:dyDescent="0.2">
      <c r="D32" s="28"/>
    </row>
    <row r="33" spans="4:4" x14ac:dyDescent="0.2">
      <c r="D33" s="28"/>
    </row>
    <row r="34" spans="4:4" x14ac:dyDescent="0.2">
      <c r="D34" s="28"/>
    </row>
  </sheetData>
  <conditionalFormatting sqref="F7">
    <cfRule type="cellIs" dxfId="15" priority="41" operator="lessThan">
      <formula>0</formula>
    </cfRule>
    <cfRule type="cellIs" dxfId="14" priority="42" operator="greaterThan">
      <formula>0</formula>
    </cfRule>
  </conditionalFormatting>
  <conditionalFormatting sqref="F9">
    <cfRule type="cellIs" dxfId="13" priority="39" operator="lessThan">
      <formula>0</formula>
    </cfRule>
    <cfRule type="cellIs" dxfId="12" priority="40" operator="greaterThan">
      <formula>0</formula>
    </cfRule>
  </conditionalFormatting>
  <conditionalFormatting sqref="F11">
    <cfRule type="cellIs" dxfId="11" priority="37" operator="lessThan">
      <formula>0</formula>
    </cfRule>
    <cfRule type="cellIs" dxfId="10" priority="38" operator="greaterThan">
      <formula>0</formula>
    </cfRule>
  </conditionalFormatting>
  <conditionalFormatting sqref="F13">
    <cfRule type="cellIs" dxfId="9" priority="35" operator="lessThan">
      <formula>0</formula>
    </cfRule>
    <cfRule type="cellIs" dxfId="8" priority="36" operator="greaterThan">
      <formula>0</formula>
    </cfRule>
  </conditionalFormatting>
  <conditionalFormatting sqref="F15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17">
    <cfRule type="cellIs" dxfId="5" priority="9" operator="lessThan">
      <formula>0</formula>
    </cfRule>
    <cfRule type="cellIs" dxfId="4" priority="10" operator="greaterThan">
      <formula>0</formula>
    </cfRule>
  </conditionalFormatting>
  <conditionalFormatting sqref="F19">
    <cfRule type="cellIs" dxfId="3" priority="7" operator="lessThan">
      <formula>0</formula>
    </cfRule>
    <cfRule type="cellIs" dxfId="2" priority="8" operator="greaterThan">
      <formula>0</formula>
    </cfRule>
  </conditionalFormatting>
  <conditionalFormatting sqref="F21">
    <cfRule type="cellIs" dxfId="1" priority="5" operator="lessThan">
      <formula>0</formula>
    </cfRule>
    <cfRule type="cellIs" dxfId="0" priority="6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showGridLines="0" tabSelected="1" zoomScaleNormal="100" workbookViewId="0">
      <selection activeCell="C11" sqref="C11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3" width="8.85546875" style="1" customWidth="1"/>
    <col min="14" max="14" width="10.5703125" style="1" customWidth="1"/>
    <col min="15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11</v>
      </c>
    </row>
    <row r="3" spans="1:15" x14ac:dyDescent="0.2">
      <c r="A3" s="35" t="s">
        <v>29</v>
      </c>
      <c r="B3" s="36"/>
    </row>
    <row r="4" spans="1:15" x14ac:dyDescent="0.2">
      <c r="A4" s="35" t="s">
        <v>41</v>
      </c>
    </row>
    <row r="6" spans="1:15" ht="18" customHeight="1" x14ac:dyDescent="0.2">
      <c r="A6" s="6" t="s">
        <v>1</v>
      </c>
      <c r="B6" s="6" t="s">
        <v>12</v>
      </c>
      <c r="C6" s="7" t="s">
        <v>36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51">
        <v>43738</v>
      </c>
      <c r="O6" s="7" t="s">
        <v>0</v>
      </c>
    </row>
    <row r="7" spans="1:15" ht="13.9" customHeight="1" x14ac:dyDescent="0.2">
      <c r="A7" s="55" t="s">
        <v>17</v>
      </c>
      <c r="B7" s="3" t="s">
        <v>25</v>
      </c>
      <c r="C7" s="3">
        <v>19</v>
      </c>
      <c r="D7" s="3">
        <v>2</v>
      </c>
      <c r="E7" s="3">
        <v>4</v>
      </c>
      <c r="F7" s="3">
        <v>24</v>
      </c>
      <c r="G7" s="3">
        <v>48</v>
      </c>
      <c r="H7" s="3">
        <v>48</v>
      </c>
      <c r="I7" s="3">
        <v>147</v>
      </c>
      <c r="J7" s="4">
        <v>375</v>
      </c>
      <c r="K7" s="4">
        <v>721</v>
      </c>
      <c r="L7" s="4">
        <v>973</v>
      </c>
      <c r="M7" s="4">
        <v>1761</v>
      </c>
      <c r="N7" s="4">
        <v>1775</v>
      </c>
      <c r="O7" s="4">
        <v>5897</v>
      </c>
    </row>
    <row r="8" spans="1:15" x14ac:dyDescent="0.2">
      <c r="A8" s="56"/>
      <c r="B8" s="3" t="s">
        <v>26</v>
      </c>
      <c r="C8" s="5">
        <v>0</v>
      </c>
      <c r="D8" s="5">
        <v>0</v>
      </c>
      <c r="E8" s="5">
        <v>0</v>
      </c>
      <c r="F8" s="5">
        <v>0</v>
      </c>
      <c r="G8" s="5">
        <v>1</v>
      </c>
      <c r="H8" s="5">
        <v>2</v>
      </c>
      <c r="I8" s="5">
        <v>2</v>
      </c>
      <c r="J8" s="5">
        <v>12</v>
      </c>
      <c r="K8" s="5">
        <v>110</v>
      </c>
      <c r="L8" s="5">
        <v>257</v>
      </c>
      <c r="M8" s="4">
        <v>584</v>
      </c>
      <c r="N8" s="4">
        <v>433</v>
      </c>
      <c r="O8" s="4">
        <v>1401</v>
      </c>
    </row>
    <row r="9" spans="1:15" x14ac:dyDescent="0.2">
      <c r="A9" s="56"/>
      <c r="B9" s="48" t="s">
        <v>27</v>
      </c>
      <c r="C9" s="50">
        <v>0</v>
      </c>
      <c r="D9" s="50">
        <v>1</v>
      </c>
      <c r="E9" s="50">
        <v>0</v>
      </c>
      <c r="F9" s="50">
        <v>2</v>
      </c>
      <c r="G9" s="50">
        <v>0</v>
      </c>
      <c r="H9" s="50">
        <v>0</v>
      </c>
      <c r="I9" s="50">
        <v>0</v>
      </c>
      <c r="J9" s="50">
        <v>30</v>
      </c>
      <c r="K9" s="50">
        <v>101</v>
      </c>
      <c r="L9" s="50">
        <v>347</v>
      </c>
      <c r="M9" s="49">
        <v>626</v>
      </c>
      <c r="N9" s="49">
        <v>586</v>
      </c>
      <c r="O9" s="49">
        <v>1693</v>
      </c>
    </row>
    <row r="10" spans="1:15" ht="13.5" thickBot="1" x14ac:dyDescent="0.25">
      <c r="A10" s="56"/>
      <c r="B10" s="10" t="s">
        <v>28</v>
      </c>
      <c r="C10" s="38">
        <v>0</v>
      </c>
      <c r="D10" s="38">
        <v>0</v>
      </c>
      <c r="E10" s="38">
        <v>0</v>
      </c>
      <c r="F10" s="38">
        <v>0</v>
      </c>
      <c r="G10" s="38">
        <v>3</v>
      </c>
      <c r="H10" s="38">
        <v>0</v>
      </c>
      <c r="I10" s="38">
        <v>0</v>
      </c>
      <c r="J10" s="38">
        <v>4</v>
      </c>
      <c r="K10" s="38">
        <v>3</v>
      </c>
      <c r="L10" s="38">
        <v>8</v>
      </c>
      <c r="M10" s="11">
        <v>133</v>
      </c>
      <c r="N10" s="11">
        <v>398</v>
      </c>
      <c r="O10" s="11">
        <v>549</v>
      </c>
    </row>
    <row r="11" spans="1:15" ht="13.5" thickTop="1" x14ac:dyDescent="0.2">
      <c r="A11" s="56"/>
      <c r="B11" s="16" t="s">
        <v>13</v>
      </c>
      <c r="C11" s="16">
        <v>19</v>
      </c>
      <c r="D11" s="16">
        <v>3</v>
      </c>
      <c r="E11" s="16">
        <v>4</v>
      </c>
      <c r="F11" s="16">
        <v>26</v>
      </c>
      <c r="G11" s="16">
        <v>52</v>
      </c>
      <c r="H11" s="16">
        <v>50</v>
      </c>
      <c r="I11" s="16">
        <v>149</v>
      </c>
      <c r="J11" s="19">
        <v>421</v>
      </c>
      <c r="K11" s="19">
        <v>935</v>
      </c>
      <c r="L11" s="19">
        <v>1585</v>
      </c>
      <c r="M11" s="19">
        <v>3104</v>
      </c>
      <c r="N11" s="19">
        <v>3192</v>
      </c>
      <c r="O11" s="19">
        <v>9540</v>
      </c>
    </row>
    <row r="12" spans="1:15" x14ac:dyDescent="0.2">
      <c r="A12" s="57"/>
      <c r="B12" s="18" t="s">
        <v>14</v>
      </c>
      <c r="C12" s="20">
        <v>1.9916142557651999E-3</v>
      </c>
      <c r="D12" s="20">
        <v>3.14465408805031E-4</v>
      </c>
      <c r="E12" s="20">
        <v>4.1928721174004202E-4</v>
      </c>
      <c r="F12" s="20">
        <v>2.7253668763102699E-3</v>
      </c>
      <c r="G12" s="20">
        <v>5.4507337526205502E-3</v>
      </c>
      <c r="H12" s="20">
        <v>5.2410901467505201E-3</v>
      </c>
      <c r="I12" s="20">
        <v>1.5618448637316601E-2</v>
      </c>
      <c r="J12" s="20">
        <v>4.4129979035639401E-2</v>
      </c>
      <c r="K12" s="20">
        <v>9.8008385744234802E-2</v>
      </c>
      <c r="L12" s="20">
        <v>0.16614255765199201</v>
      </c>
      <c r="M12" s="20">
        <v>0.325366876310273</v>
      </c>
      <c r="N12" s="20">
        <v>0.334591194968553</v>
      </c>
      <c r="O12" s="20">
        <v>1</v>
      </c>
    </row>
    <row r="14" spans="1:15" ht="12.75" customHeight="1" x14ac:dyDescent="0.2">
      <c r="A14" s="55" t="s">
        <v>18</v>
      </c>
      <c r="B14" s="3" t="s">
        <v>25</v>
      </c>
      <c r="C14" s="4">
        <v>345</v>
      </c>
      <c r="D14" s="4">
        <v>174</v>
      </c>
      <c r="E14" s="4">
        <v>311</v>
      </c>
      <c r="F14" s="4">
        <v>294</v>
      </c>
      <c r="G14" s="4">
        <v>452</v>
      </c>
      <c r="H14" s="4">
        <v>538</v>
      </c>
      <c r="I14" s="4">
        <v>685</v>
      </c>
      <c r="J14" s="4">
        <v>784</v>
      </c>
      <c r="K14" s="4">
        <v>946</v>
      </c>
      <c r="L14" s="4">
        <v>1151</v>
      </c>
      <c r="M14" s="4">
        <v>1448</v>
      </c>
      <c r="N14" s="4">
        <v>1355</v>
      </c>
      <c r="O14" s="4">
        <v>8483</v>
      </c>
    </row>
    <row r="15" spans="1:15" x14ac:dyDescent="0.2">
      <c r="A15" s="56"/>
      <c r="B15" s="3" t="s">
        <v>26</v>
      </c>
      <c r="C15" s="4">
        <v>1</v>
      </c>
      <c r="D15" s="4">
        <v>2</v>
      </c>
      <c r="E15" s="4">
        <v>2</v>
      </c>
      <c r="F15" s="4">
        <v>32</v>
      </c>
      <c r="G15" s="4">
        <v>40</v>
      </c>
      <c r="H15" s="4">
        <v>77</v>
      </c>
      <c r="I15" s="4">
        <v>239</v>
      </c>
      <c r="J15" s="4">
        <v>228</v>
      </c>
      <c r="K15" s="4">
        <v>241</v>
      </c>
      <c r="L15" s="4">
        <v>301</v>
      </c>
      <c r="M15" s="4">
        <v>312</v>
      </c>
      <c r="N15" s="4">
        <v>349</v>
      </c>
      <c r="O15" s="4">
        <v>1824</v>
      </c>
    </row>
    <row r="16" spans="1:15" x14ac:dyDescent="0.2">
      <c r="A16" s="56"/>
      <c r="B16" s="3" t="s">
        <v>27</v>
      </c>
      <c r="C16" s="4">
        <v>1</v>
      </c>
      <c r="D16" s="4">
        <v>1</v>
      </c>
      <c r="E16" s="4">
        <v>7</v>
      </c>
      <c r="F16" s="4">
        <v>22</v>
      </c>
      <c r="G16" s="4">
        <v>71</v>
      </c>
      <c r="H16" s="4">
        <v>101</v>
      </c>
      <c r="I16" s="4">
        <v>623</v>
      </c>
      <c r="J16" s="4">
        <v>908</v>
      </c>
      <c r="K16" s="4">
        <v>1242</v>
      </c>
      <c r="L16" s="4">
        <v>1078</v>
      </c>
      <c r="M16" s="4">
        <v>1343</v>
      </c>
      <c r="N16" s="4">
        <v>968</v>
      </c>
      <c r="O16" s="4">
        <v>6365</v>
      </c>
    </row>
    <row r="17" spans="1:15" x14ac:dyDescent="0.2">
      <c r="A17" s="56"/>
      <c r="B17" s="48" t="s">
        <v>28</v>
      </c>
      <c r="C17" s="4">
        <v>40</v>
      </c>
      <c r="D17" s="4">
        <v>22</v>
      </c>
      <c r="E17" s="4">
        <v>13</v>
      </c>
      <c r="F17" s="4">
        <v>14</v>
      </c>
      <c r="G17" s="4">
        <v>5</v>
      </c>
      <c r="H17" s="4">
        <v>5</v>
      </c>
      <c r="I17" s="4">
        <v>1</v>
      </c>
      <c r="J17" s="4">
        <v>5</v>
      </c>
      <c r="K17" s="4">
        <v>6</v>
      </c>
      <c r="L17" s="4">
        <v>20</v>
      </c>
      <c r="M17" s="4">
        <v>64</v>
      </c>
      <c r="N17" s="4">
        <v>172</v>
      </c>
      <c r="O17" s="4">
        <v>367</v>
      </c>
    </row>
    <row r="18" spans="1:15" ht="13.5" thickBot="1" x14ac:dyDescent="0.25">
      <c r="A18" s="56"/>
      <c r="B18" s="10" t="s">
        <v>15</v>
      </c>
      <c r="C18" s="11">
        <v>18</v>
      </c>
      <c r="D18" s="11">
        <v>5</v>
      </c>
      <c r="E18" s="11">
        <v>4</v>
      </c>
      <c r="F18" s="11">
        <v>9</v>
      </c>
      <c r="G18" s="11">
        <v>9</v>
      </c>
      <c r="H18" s="11">
        <v>17</v>
      </c>
      <c r="I18" s="11">
        <v>12</v>
      </c>
      <c r="J18" s="11">
        <v>19</v>
      </c>
      <c r="K18" s="11">
        <v>19</v>
      </c>
      <c r="L18" s="11">
        <v>34</v>
      </c>
      <c r="M18" s="11">
        <v>72</v>
      </c>
      <c r="N18" s="11">
        <v>259</v>
      </c>
      <c r="O18" s="11">
        <v>477</v>
      </c>
    </row>
    <row r="19" spans="1:15" ht="13.5" thickTop="1" x14ac:dyDescent="0.2">
      <c r="A19" s="56"/>
      <c r="B19" s="16" t="s">
        <v>13</v>
      </c>
      <c r="C19" s="19">
        <v>405</v>
      </c>
      <c r="D19" s="19">
        <v>204</v>
      </c>
      <c r="E19" s="19">
        <v>337</v>
      </c>
      <c r="F19" s="19">
        <v>371</v>
      </c>
      <c r="G19" s="19">
        <v>577</v>
      </c>
      <c r="H19" s="19">
        <v>738</v>
      </c>
      <c r="I19" s="19">
        <v>1560</v>
      </c>
      <c r="J19" s="19">
        <v>1944</v>
      </c>
      <c r="K19" s="19">
        <v>2454</v>
      </c>
      <c r="L19" s="19">
        <v>2584</v>
      </c>
      <c r="M19" s="19">
        <v>3239</v>
      </c>
      <c r="N19" s="19">
        <v>3103</v>
      </c>
      <c r="O19" s="19">
        <v>17516</v>
      </c>
    </row>
    <row r="20" spans="1:15" x14ac:dyDescent="0.2">
      <c r="A20" s="57"/>
      <c r="B20" s="18" t="s">
        <v>14</v>
      </c>
      <c r="C20" s="20">
        <v>2.3121717287051799E-2</v>
      </c>
      <c r="D20" s="20">
        <v>1.1646494633478E-2</v>
      </c>
      <c r="E20" s="20">
        <v>1.92395524092259E-2</v>
      </c>
      <c r="F20" s="20">
        <v>2.1180634848138799E-2</v>
      </c>
      <c r="G20" s="20">
        <v>3.2941310801552902E-2</v>
      </c>
      <c r="H20" s="20">
        <v>4.21329070564056E-2</v>
      </c>
      <c r="I20" s="20">
        <v>8.9061429550125595E-2</v>
      </c>
      <c r="J20" s="20">
        <v>0.11098424297784899</v>
      </c>
      <c r="K20" s="20">
        <v>0.14010047956154401</v>
      </c>
      <c r="L20" s="20">
        <v>0.14752226535738799</v>
      </c>
      <c r="M20" s="20">
        <v>0.184916647636447</v>
      </c>
      <c r="N20" s="20">
        <v>0.177152317880795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5" t="s">
        <v>19</v>
      </c>
      <c r="B22" s="3" t="s">
        <v>25</v>
      </c>
      <c r="C22" s="4">
        <v>122</v>
      </c>
      <c r="D22" s="4">
        <v>129</v>
      </c>
      <c r="E22" s="4">
        <v>322</v>
      </c>
      <c r="F22" s="4">
        <v>414</v>
      </c>
      <c r="G22" s="4">
        <v>567</v>
      </c>
      <c r="H22" s="4">
        <v>821</v>
      </c>
      <c r="I22" s="4">
        <v>830</v>
      </c>
      <c r="J22" s="4">
        <v>927</v>
      </c>
      <c r="K22" s="4">
        <v>1222</v>
      </c>
      <c r="L22" s="4">
        <v>1639</v>
      </c>
      <c r="M22" s="4">
        <v>2828</v>
      </c>
      <c r="N22" s="4">
        <v>3234</v>
      </c>
      <c r="O22" s="4">
        <v>13055</v>
      </c>
    </row>
    <row r="23" spans="1:15" x14ac:dyDescent="0.2">
      <c r="A23" s="56"/>
      <c r="B23" s="3" t="s">
        <v>26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4">
        <v>5</v>
      </c>
      <c r="J23" s="4">
        <v>8</v>
      </c>
      <c r="K23" s="4">
        <v>48</v>
      </c>
      <c r="L23" s="4">
        <v>154</v>
      </c>
      <c r="M23" s="4">
        <v>294</v>
      </c>
      <c r="N23" s="4">
        <v>508</v>
      </c>
      <c r="O23" s="4">
        <v>1017</v>
      </c>
    </row>
    <row r="24" spans="1:15" x14ac:dyDescent="0.2">
      <c r="A24" s="56"/>
      <c r="B24" s="3" t="s">
        <v>27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1</v>
      </c>
      <c r="I24" s="5">
        <v>4</v>
      </c>
      <c r="J24" s="4">
        <v>24</v>
      </c>
      <c r="K24" s="4">
        <v>61</v>
      </c>
      <c r="L24" s="4">
        <v>173</v>
      </c>
      <c r="M24" s="4">
        <v>325</v>
      </c>
      <c r="N24" s="4">
        <v>381</v>
      </c>
      <c r="O24" s="4">
        <v>969</v>
      </c>
    </row>
    <row r="25" spans="1:15" x14ac:dyDescent="0.2">
      <c r="A25" s="56"/>
      <c r="B25" s="3" t="s">
        <v>28</v>
      </c>
      <c r="C25" s="5">
        <v>9</v>
      </c>
      <c r="D25" s="5">
        <v>0</v>
      </c>
      <c r="E25" s="5">
        <v>0</v>
      </c>
      <c r="F25" s="4">
        <v>3</v>
      </c>
      <c r="G25" s="4">
        <v>1</v>
      </c>
      <c r="H25" s="4">
        <v>1</v>
      </c>
      <c r="I25" s="4">
        <v>3</v>
      </c>
      <c r="J25" s="4">
        <v>4</v>
      </c>
      <c r="K25" s="4">
        <v>12</v>
      </c>
      <c r="L25" s="4">
        <v>35</v>
      </c>
      <c r="M25" s="4">
        <v>72</v>
      </c>
      <c r="N25" s="4">
        <v>135</v>
      </c>
      <c r="O25" s="4">
        <v>275</v>
      </c>
    </row>
    <row r="26" spans="1:15" ht="13.5" thickBot="1" x14ac:dyDescent="0.25">
      <c r="A26" s="56"/>
      <c r="B26" s="10" t="s">
        <v>15</v>
      </c>
      <c r="C26" s="38">
        <v>0</v>
      </c>
      <c r="D26" s="11">
        <v>6</v>
      </c>
      <c r="E26" s="11">
        <v>3</v>
      </c>
      <c r="F26" s="11">
        <v>6</v>
      </c>
      <c r="G26" s="11">
        <v>6</v>
      </c>
      <c r="H26" s="11">
        <v>8</v>
      </c>
      <c r="I26" s="11">
        <v>6</v>
      </c>
      <c r="J26" s="11">
        <v>16</v>
      </c>
      <c r="K26" s="11">
        <v>12</v>
      </c>
      <c r="L26" s="11">
        <v>28</v>
      </c>
      <c r="M26" s="11">
        <v>86</v>
      </c>
      <c r="N26" s="11">
        <v>439</v>
      </c>
      <c r="O26" s="11">
        <v>616</v>
      </c>
    </row>
    <row r="27" spans="1:15" ht="13.5" thickTop="1" x14ac:dyDescent="0.2">
      <c r="A27" s="56"/>
      <c r="B27" s="16" t="s">
        <v>13</v>
      </c>
      <c r="C27" s="19">
        <v>131</v>
      </c>
      <c r="D27" s="19">
        <v>135</v>
      </c>
      <c r="E27" s="19">
        <v>325</v>
      </c>
      <c r="F27" s="19">
        <v>423</v>
      </c>
      <c r="G27" s="19">
        <v>574</v>
      </c>
      <c r="H27" s="19">
        <v>831</v>
      </c>
      <c r="I27" s="19">
        <v>848</v>
      </c>
      <c r="J27" s="19">
        <v>979</v>
      </c>
      <c r="K27" s="19">
        <v>1355</v>
      </c>
      <c r="L27" s="19">
        <v>2029</v>
      </c>
      <c r="M27" s="19">
        <v>3605</v>
      </c>
      <c r="N27" s="19">
        <v>4697</v>
      </c>
      <c r="O27" s="19">
        <v>15932</v>
      </c>
    </row>
    <row r="28" spans="1:15" x14ac:dyDescent="0.2">
      <c r="A28" s="57"/>
      <c r="B28" s="18" t="s">
        <v>14</v>
      </c>
      <c r="C28" s="20">
        <v>8.2224453929199103E-3</v>
      </c>
      <c r="D28" s="20">
        <v>8.4735124278182295E-3</v>
      </c>
      <c r="E28" s="20">
        <v>2.0399196585488302E-2</v>
      </c>
      <c r="F28" s="20">
        <v>2.65503389404971E-2</v>
      </c>
      <c r="G28" s="20">
        <v>3.6028119507908601E-2</v>
      </c>
      <c r="H28" s="20">
        <v>5.2159176500125498E-2</v>
      </c>
      <c r="I28" s="20">
        <v>5.3226211398443399E-2</v>
      </c>
      <c r="J28" s="20">
        <v>6.1448656791363299E-2</v>
      </c>
      <c r="K28" s="20">
        <v>8.5048958071805195E-2</v>
      </c>
      <c r="L28" s="20">
        <v>0.12735375345217201</v>
      </c>
      <c r="M28" s="20">
        <v>0.226274165202109</v>
      </c>
      <c r="N28" s="20">
        <v>0.29481546572935002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5" t="s">
        <v>20</v>
      </c>
      <c r="B30" s="3" t="s">
        <v>25</v>
      </c>
      <c r="C30" s="4">
        <v>166</v>
      </c>
      <c r="D30" s="4">
        <v>35</v>
      </c>
      <c r="E30" s="4">
        <v>74</v>
      </c>
      <c r="F30" s="4">
        <v>105</v>
      </c>
      <c r="G30" s="4">
        <v>188</v>
      </c>
      <c r="H30" s="4">
        <v>316</v>
      </c>
      <c r="I30" s="4">
        <v>437</v>
      </c>
      <c r="J30" s="4">
        <v>741</v>
      </c>
      <c r="K30" s="4">
        <v>1045</v>
      </c>
      <c r="L30" s="4">
        <v>1251</v>
      </c>
      <c r="M30" s="4">
        <v>1755</v>
      </c>
      <c r="N30" s="4">
        <v>1901</v>
      </c>
      <c r="O30" s="4">
        <v>8014</v>
      </c>
    </row>
    <row r="31" spans="1:15" x14ac:dyDescent="0.2">
      <c r="A31" s="56"/>
      <c r="B31" s="3" t="s">
        <v>26</v>
      </c>
      <c r="C31" s="5">
        <v>0</v>
      </c>
      <c r="D31" s="5">
        <v>0</v>
      </c>
      <c r="E31" s="4">
        <v>1</v>
      </c>
      <c r="F31" s="4">
        <v>4</v>
      </c>
      <c r="G31" s="4">
        <v>10</v>
      </c>
      <c r="H31" s="4">
        <v>16</v>
      </c>
      <c r="I31" s="4">
        <v>46</v>
      </c>
      <c r="J31" s="4">
        <v>95</v>
      </c>
      <c r="K31" s="4">
        <v>191</v>
      </c>
      <c r="L31" s="4">
        <v>294</v>
      </c>
      <c r="M31" s="4">
        <v>484</v>
      </c>
      <c r="N31" s="4">
        <v>671</v>
      </c>
      <c r="O31" s="4">
        <v>1812</v>
      </c>
    </row>
    <row r="32" spans="1:15" x14ac:dyDescent="0.2">
      <c r="A32" s="56"/>
      <c r="B32" s="3" t="s">
        <v>27</v>
      </c>
      <c r="C32" s="4">
        <v>3</v>
      </c>
      <c r="D32" s="5">
        <v>2</v>
      </c>
      <c r="E32" s="4">
        <v>2</v>
      </c>
      <c r="F32" s="4">
        <v>2</v>
      </c>
      <c r="G32" s="4">
        <v>1</v>
      </c>
      <c r="H32" s="4">
        <v>9</v>
      </c>
      <c r="I32" s="4">
        <v>17</v>
      </c>
      <c r="J32" s="4">
        <v>85</v>
      </c>
      <c r="K32" s="4">
        <v>335</v>
      </c>
      <c r="L32" s="4">
        <v>730</v>
      </c>
      <c r="M32" s="4">
        <v>917</v>
      </c>
      <c r="N32" s="4">
        <v>1010</v>
      </c>
      <c r="O32" s="4">
        <v>3113</v>
      </c>
    </row>
    <row r="33" spans="1:15" x14ac:dyDescent="0.2">
      <c r="A33" s="56"/>
      <c r="B33" s="3" t="s">
        <v>28</v>
      </c>
      <c r="C33" s="4">
        <v>8</v>
      </c>
      <c r="D33" s="4">
        <v>4</v>
      </c>
      <c r="E33" s="4">
        <v>2</v>
      </c>
      <c r="F33" s="4">
        <v>4</v>
      </c>
      <c r="G33" s="4">
        <v>3</v>
      </c>
      <c r="H33" s="4">
        <v>1</v>
      </c>
      <c r="I33" s="4">
        <v>6</v>
      </c>
      <c r="J33" s="4">
        <v>9</v>
      </c>
      <c r="K33" s="4">
        <v>10</v>
      </c>
      <c r="L33" s="4">
        <v>47</v>
      </c>
      <c r="M33" s="4">
        <v>57</v>
      </c>
      <c r="N33" s="4">
        <v>237</v>
      </c>
      <c r="O33" s="4">
        <v>388</v>
      </c>
    </row>
    <row r="34" spans="1:15" ht="13.5" thickBot="1" x14ac:dyDescent="0.25">
      <c r="A34" s="56"/>
      <c r="B34" s="10" t="s">
        <v>15</v>
      </c>
      <c r="C34" s="11">
        <v>29</v>
      </c>
      <c r="D34" s="11">
        <v>9</v>
      </c>
      <c r="E34" s="11">
        <v>2</v>
      </c>
      <c r="F34" s="11">
        <v>3</v>
      </c>
      <c r="G34" s="11">
        <v>6</v>
      </c>
      <c r="H34" s="11">
        <v>9</v>
      </c>
      <c r="I34" s="11">
        <v>18</v>
      </c>
      <c r="J34" s="11">
        <v>12</v>
      </c>
      <c r="K34" s="11">
        <v>17</v>
      </c>
      <c r="L34" s="11">
        <v>27</v>
      </c>
      <c r="M34" s="11">
        <v>61</v>
      </c>
      <c r="N34" s="11">
        <v>475</v>
      </c>
      <c r="O34" s="11">
        <v>668</v>
      </c>
    </row>
    <row r="35" spans="1:15" ht="13.5" thickTop="1" x14ac:dyDescent="0.2">
      <c r="A35" s="56"/>
      <c r="B35" s="16" t="s">
        <v>13</v>
      </c>
      <c r="C35" s="19">
        <v>206</v>
      </c>
      <c r="D35" s="19">
        <v>50</v>
      </c>
      <c r="E35" s="19">
        <v>81</v>
      </c>
      <c r="F35" s="19">
        <v>118</v>
      </c>
      <c r="G35" s="19">
        <v>208</v>
      </c>
      <c r="H35" s="19">
        <v>351</v>
      </c>
      <c r="I35" s="19">
        <v>524</v>
      </c>
      <c r="J35" s="19">
        <v>942</v>
      </c>
      <c r="K35" s="19">
        <v>1598</v>
      </c>
      <c r="L35" s="19">
        <v>2349</v>
      </c>
      <c r="M35" s="19">
        <v>3274</v>
      </c>
      <c r="N35" s="19">
        <v>4294</v>
      </c>
      <c r="O35" s="19">
        <v>13995</v>
      </c>
    </row>
    <row r="36" spans="1:15" x14ac:dyDescent="0.2">
      <c r="A36" s="57"/>
      <c r="B36" s="18" t="s">
        <v>14</v>
      </c>
      <c r="C36" s="20">
        <v>1.47195426938192E-2</v>
      </c>
      <c r="D36" s="20">
        <v>3.5727045373347599E-3</v>
      </c>
      <c r="E36" s="20">
        <v>5.7877813504823104E-3</v>
      </c>
      <c r="F36" s="20">
        <v>8.4315827081100393E-3</v>
      </c>
      <c r="G36" s="20">
        <v>1.4862450875312599E-2</v>
      </c>
      <c r="H36" s="20">
        <v>2.5080385852089999E-2</v>
      </c>
      <c r="I36" s="20">
        <v>3.74419435512683E-2</v>
      </c>
      <c r="J36" s="20">
        <v>6.73097534833869E-2</v>
      </c>
      <c r="K36" s="20">
        <v>0.114183637013219</v>
      </c>
      <c r="L36" s="20">
        <v>0.167845659163987</v>
      </c>
      <c r="M36" s="20">
        <v>0.23394069310467999</v>
      </c>
      <c r="N36" s="20">
        <v>0.30682386566630898</v>
      </c>
      <c r="O36" s="20">
        <v>1</v>
      </c>
    </row>
    <row r="37" spans="1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A38" s="55" t="s">
        <v>21</v>
      </c>
      <c r="B38" s="3" t="s">
        <v>25</v>
      </c>
      <c r="C38" s="4">
        <v>26</v>
      </c>
      <c r="D38" s="4">
        <v>7</v>
      </c>
      <c r="E38" s="4">
        <v>10</v>
      </c>
      <c r="F38" s="4">
        <v>13</v>
      </c>
      <c r="G38" s="4">
        <v>42</v>
      </c>
      <c r="H38" s="4">
        <v>114</v>
      </c>
      <c r="I38" s="4">
        <v>215</v>
      </c>
      <c r="J38" s="4">
        <v>230</v>
      </c>
      <c r="K38" s="4">
        <v>316</v>
      </c>
      <c r="L38" s="4">
        <v>518</v>
      </c>
      <c r="M38" s="4">
        <v>767</v>
      </c>
      <c r="N38" s="4">
        <v>871</v>
      </c>
      <c r="O38" s="4">
        <v>3129</v>
      </c>
    </row>
    <row r="39" spans="1:15" x14ac:dyDescent="0.2">
      <c r="A39" s="56"/>
      <c r="B39" s="3" t="s">
        <v>26</v>
      </c>
      <c r="C39" s="5">
        <v>0</v>
      </c>
      <c r="D39" s="5">
        <v>0</v>
      </c>
      <c r="E39" s="5">
        <v>0</v>
      </c>
      <c r="F39" s="4">
        <v>3</v>
      </c>
      <c r="G39" s="5">
        <v>0</v>
      </c>
      <c r="H39" s="4">
        <v>5</v>
      </c>
      <c r="I39" s="4">
        <v>27</v>
      </c>
      <c r="J39" s="4">
        <v>52</v>
      </c>
      <c r="K39" s="4">
        <v>90</v>
      </c>
      <c r="L39" s="4">
        <v>123</v>
      </c>
      <c r="M39" s="4">
        <v>182</v>
      </c>
      <c r="N39" s="4">
        <v>182</v>
      </c>
      <c r="O39" s="4">
        <v>664</v>
      </c>
    </row>
    <row r="40" spans="1:15" x14ac:dyDescent="0.2">
      <c r="A40" s="56"/>
      <c r="B40" s="3" t="s">
        <v>27</v>
      </c>
      <c r="C40" s="5">
        <v>0</v>
      </c>
      <c r="D40" s="5">
        <v>0</v>
      </c>
      <c r="E40" s="5">
        <v>0</v>
      </c>
      <c r="F40" s="5">
        <v>0</v>
      </c>
      <c r="G40" s="4">
        <v>1</v>
      </c>
      <c r="H40" s="4">
        <v>7</v>
      </c>
      <c r="I40" s="4">
        <v>32</v>
      </c>
      <c r="J40" s="4">
        <v>40</v>
      </c>
      <c r="K40" s="4">
        <v>93</v>
      </c>
      <c r="L40" s="4">
        <v>279</v>
      </c>
      <c r="M40" s="4">
        <v>444</v>
      </c>
      <c r="N40" s="4">
        <v>414</v>
      </c>
      <c r="O40" s="4">
        <v>1310</v>
      </c>
    </row>
    <row r="41" spans="1:15" x14ac:dyDescent="0.2">
      <c r="A41" s="56"/>
      <c r="B41" s="3" t="s">
        <v>28</v>
      </c>
      <c r="C41" s="4">
        <v>14</v>
      </c>
      <c r="D41" s="5">
        <v>1</v>
      </c>
      <c r="E41" s="5">
        <v>0</v>
      </c>
      <c r="F41" s="5">
        <v>3</v>
      </c>
      <c r="G41" s="5">
        <v>0</v>
      </c>
      <c r="H41" s="4">
        <v>1</v>
      </c>
      <c r="I41" s="5">
        <v>3</v>
      </c>
      <c r="J41" s="5">
        <v>3</v>
      </c>
      <c r="K41" s="4">
        <v>5</v>
      </c>
      <c r="L41" s="4">
        <v>3</v>
      </c>
      <c r="M41" s="4">
        <v>26</v>
      </c>
      <c r="N41" s="4">
        <v>76</v>
      </c>
      <c r="O41" s="4">
        <v>135</v>
      </c>
    </row>
    <row r="42" spans="1:15" ht="13.5" thickBot="1" x14ac:dyDescent="0.25">
      <c r="A42" s="56"/>
      <c r="B42" s="10" t="s">
        <v>15</v>
      </c>
      <c r="C42" s="11">
        <v>67</v>
      </c>
      <c r="D42" s="11">
        <v>4</v>
      </c>
      <c r="E42" s="11">
        <v>4</v>
      </c>
      <c r="F42" s="11">
        <v>4</v>
      </c>
      <c r="G42" s="11">
        <v>2</v>
      </c>
      <c r="H42" s="11">
        <v>3</v>
      </c>
      <c r="I42" s="11">
        <v>5</v>
      </c>
      <c r="J42" s="11">
        <v>5</v>
      </c>
      <c r="K42" s="11">
        <v>9</v>
      </c>
      <c r="L42" s="11">
        <v>14</v>
      </c>
      <c r="M42" s="11">
        <v>31</v>
      </c>
      <c r="N42" s="11">
        <v>236</v>
      </c>
      <c r="O42" s="11">
        <v>384</v>
      </c>
    </row>
    <row r="43" spans="1:15" ht="13.5" thickTop="1" x14ac:dyDescent="0.2">
      <c r="A43" s="56"/>
      <c r="B43" s="16" t="s">
        <v>13</v>
      </c>
      <c r="C43" s="19">
        <v>107</v>
      </c>
      <c r="D43" s="19">
        <v>12</v>
      </c>
      <c r="E43" s="19">
        <v>14</v>
      </c>
      <c r="F43" s="19">
        <v>23</v>
      </c>
      <c r="G43" s="19">
        <v>45</v>
      </c>
      <c r="H43" s="19">
        <v>130</v>
      </c>
      <c r="I43" s="19">
        <v>282</v>
      </c>
      <c r="J43" s="19">
        <v>330</v>
      </c>
      <c r="K43" s="19">
        <v>513</v>
      </c>
      <c r="L43" s="19">
        <v>937</v>
      </c>
      <c r="M43" s="19">
        <v>1450</v>
      </c>
      <c r="N43" s="19">
        <v>1779</v>
      </c>
      <c r="O43" s="19">
        <v>5622</v>
      </c>
    </row>
    <row r="44" spans="1:15" x14ac:dyDescent="0.2">
      <c r="A44" s="57"/>
      <c r="B44" s="18" t="s">
        <v>14</v>
      </c>
      <c r="C44" s="20">
        <v>1.9032372821060101E-2</v>
      </c>
      <c r="D44" s="20">
        <v>2.1344717182497299E-3</v>
      </c>
      <c r="E44" s="20">
        <v>2.4902170046246898E-3</v>
      </c>
      <c r="F44" s="20">
        <v>4.0910707933119904E-3</v>
      </c>
      <c r="G44" s="20">
        <v>8.0042689434364992E-3</v>
      </c>
      <c r="H44" s="20">
        <v>2.3123443614372099E-2</v>
      </c>
      <c r="I44" s="20">
        <v>5.01600853788687E-2</v>
      </c>
      <c r="J44" s="20">
        <v>5.8697972251867701E-2</v>
      </c>
      <c r="K44" s="20">
        <v>9.1248665955176098E-2</v>
      </c>
      <c r="L44" s="20">
        <v>0.16666666666666699</v>
      </c>
      <c r="M44" s="20">
        <v>0.25791533262184302</v>
      </c>
      <c r="N44" s="20">
        <v>0.31643543223052301</v>
      </c>
      <c r="O44" s="20">
        <v>1</v>
      </c>
    </row>
    <row r="46" spans="1:15" x14ac:dyDescent="0.2">
      <c r="A46" s="55" t="s">
        <v>22</v>
      </c>
      <c r="B46" s="3" t="s">
        <v>25</v>
      </c>
      <c r="C46" s="4">
        <v>586</v>
      </c>
      <c r="D46" s="4">
        <v>286</v>
      </c>
      <c r="E46" s="4">
        <v>269</v>
      </c>
      <c r="F46" s="4">
        <v>207</v>
      </c>
      <c r="G46" s="4">
        <v>228</v>
      </c>
      <c r="H46" s="4">
        <v>447</v>
      </c>
      <c r="I46" s="4">
        <v>492</v>
      </c>
      <c r="J46" s="4">
        <v>528</v>
      </c>
      <c r="K46" s="4">
        <v>637</v>
      </c>
      <c r="L46" s="4">
        <v>673</v>
      </c>
      <c r="M46" s="4">
        <v>847</v>
      </c>
      <c r="N46" s="4">
        <v>761</v>
      </c>
      <c r="O46" s="4">
        <v>5961</v>
      </c>
    </row>
    <row r="47" spans="1:15" x14ac:dyDescent="0.2">
      <c r="A47" s="56"/>
      <c r="B47" s="3" t="s">
        <v>26</v>
      </c>
      <c r="C47" s="5">
        <v>0</v>
      </c>
      <c r="D47" s="5">
        <v>0</v>
      </c>
      <c r="E47" s="4">
        <v>1</v>
      </c>
      <c r="F47" s="4">
        <v>3</v>
      </c>
      <c r="G47" s="4">
        <v>5</v>
      </c>
      <c r="H47" s="4">
        <v>15</v>
      </c>
      <c r="I47" s="4">
        <v>11</v>
      </c>
      <c r="J47" s="4">
        <v>25</v>
      </c>
      <c r="K47" s="4">
        <v>61</v>
      </c>
      <c r="L47" s="4">
        <v>89</v>
      </c>
      <c r="M47" s="4">
        <v>197</v>
      </c>
      <c r="N47" s="4">
        <v>234</v>
      </c>
      <c r="O47" s="4">
        <v>641</v>
      </c>
    </row>
    <row r="48" spans="1:15" x14ac:dyDescent="0.2">
      <c r="A48" s="56"/>
      <c r="B48" s="3" t="s">
        <v>27</v>
      </c>
      <c r="C48" s="4">
        <v>3</v>
      </c>
      <c r="D48" s="5">
        <v>0</v>
      </c>
      <c r="E48" s="5">
        <v>0</v>
      </c>
      <c r="F48" s="5">
        <v>7</v>
      </c>
      <c r="G48" s="4">
        <v>6</v>
      </c>
      <c r="H48" s="4">
        <v>24</v>
      </c>
      <c r="I48" s="4">
        <v>68</v>
      </c>
      <c r="J48" s="4">
        <v>104</v>
      </c>
      <c r="K48" s="4">
        <v>125</v>
      </c>
      <c r="L48" s="4">
        <v>325</v>
      </c>
      <c r="M48" s="4">
        <v>378</v>
      </c>
      <c r="N48" s="4">
        <v>347</v>
      </c>
      <c r="O48" s="4">
        <v>1387</v>
      </c>
    </row>
    <row r="49" spans="1:15" x14ac:dyDescent="0.2">
      <c r="A49" s="56"/>
      <c r="B49" s="3" t="s">
        <v>28</v>
      </c>
      <c r="C49" s="5">
        <v>0</v>
      </c>
      <c r="D49" s="5">
        <v>0</v>
      </c>
      <c r="E49" s="5">
        <v>0</v>
      </c>
      <c r="F49" s="5">
        <v>0</v>
      </c>
      <c r="G49" s="5">
        <v>1</v>
      </c>
      <c r="H49" s="5">
        <v>0</v>
      </c>
      <c r="I49" s="5">
        <v>1</v>
      </c>
      <c r="J49" s="5">
        <v>1</v>
      </c>
      <c r="K49" s="5">
        <v>2</v>
      </c>
      <c r="L49" s="5">
        <v>0</v>
      </c>
      <c r="M49" s="4">
        <v>12</v>
      </c>
      <c r="N49" s="4">
        <v>39</v>
      </c>
      <c r="O49" s="4">
        <v>56</v>
      </c>
    </row>
    <row r="50" spans="1:15" ht="13.5" thickBot="1" x14ac:dyDescent="0.25">
      <c r="A50" s="56"/>
      <c r="B50" s="10" t="s">
        <v>15</v>
      </c>
      <c r="C50" s="11">
        <v>13</v>
      </c>
      <c r="D50" s="11">
        <v>2</v>
      </c>
      <c r="E50" s="11">
        <v>4</v>
      </c>
      <c r="F50" s="38">
        <v>0</v>
      </c>
      <c r="G50" s="11">
        <v>1</v>
      </c>
      <c r="H50" s="11">
        <v>4</v>
      </c>
      <c r="I50" s="11">
        <v>3</v>
      </c>
      <c r="J50" s="11">
        <v>4</v>
      </c>
      <c r="K50" s="11">
        <v>11</v>
      </c>
      <c r="L50" s="11">
        <v>12</v>
      </c>
      <c r="M50" s="11">
        <v>62</v>
      </c>
      <c r="N50" s="11">
        <v>148</v>
      </c>
      <c r="O50" s="11">
        <v>264</v>
      </c>
    </row>
    <row r="51" spans="1:15" ht="13.5" thickTop="1" x14ac:dyDescent="0.2">
      <c r="A51" s="56"/>
      <c r="B51" s="16" t="s">
        <v>13</v>
      </c>
      <c r="C51" s="19">
        <v>602</v>
      </c>
      <c r="D51" s="19">
        <v>288</v>
      </c>
      <c r="E51" s="19">
        <v>274</v>
      </c>
      <c r="F51" s="19">
        <v>217</v>
      </c>
      <c r="G51" s="19">
        <v>241</v>
      </c>
      <c r="H51" s="19">
        <v>490</v>
      </c>
      <c r="I51" s="19">
        <v>575</v>
      </c>
      <c r="J51" s="19">
        <v>662</v>
      </c>
      <c r="K51" s="19">
        <v>836</v>
      </c>
      <c r="L51" s="19">
        <v>1099</v>
      </c>
      <c r="M51" s="19">
        <v>1496</v>
      </c>
      <c r="N51" s="19">
        <v>1529</v>
      </c>
      <c r="O51" s="19">
        <v>8309</v>
      </c>
    </row>
    <row r="52" spans="1:15" x14ac:dyDescent="0.2">
      <c r="A52" s="57"/>
      <c r="B52" s="18" t="s">
        <v>14</v>
      </c>
      <c r="C52" s="20">
        <v>7.2451558550968798E-2</v>
      </c>
      <c r="D52" s="20">
        <v>3.4661210735347198E-2</v>
      </c>
      <c r="E52" s="20">
        <v>3.2976290769045603E-2</v>
      </c>
      <c r="F52" s="20">
        <v>2.6116259477674798E-2</v>
      </c>
      <c r="G52" s="20">
        <v>2.90046937056204E-2</v>
      </c>
      <c r="H52" s="20">
        <v>5.8972198820556002E-2</v>
      </c>
      <c r="I52" s="20">
        <v>6.9202070044529995E-2</v>
      </c>
      <c r="J52" s="20">
        <v>7.9672644120832803E-2</v>
      </c>
      <c r="K52" s="20">
        <v>0.100613792273438</v>
      </c>
      <c r="L52" s="20">
        <v>0.132266217354676</v>
      </c>
      <c r="M52" s="20">
        <v>0.180045733541942</v>
      </c>
      <c r="N52" s="20">
        <v>0.18401733060536801</v>
      </c>
      <c r="O52" s="20">
        <v>1</v>
      </c>
    </row>
    <row r="54" spans="1:15" x14ac:dyDescent="0.2">
      <c r="A54" s="55" t="s">
        <v>23</v>
      </c>
      <c r="B54" s="3" t="s">
        <v>25</v>
      </c>
      <c r="C54" s="4">
        <v>120</v>
      </c>
      <c r="D54" s="4">
        <v>82</v>
      </c>
      <c r="E54" s="4">
        <v>177</v>
      </c>
      <c r="F54" s="4">
        <v>152</v>
      </c>
      <c r="G54" s="4">
        <v>211</v>
      </c>
      <c r="H54" s="4">
        <v>322</v>
      </c>
      <c r="I54" s="4">
        <v>448</v>
      </c>
      <c r="J54" s="4">
        <v>461</v>
      </c>
      <c r="K54" s="4">
        <v>526</v>
      </c>
      <c r="L54" s="4">
        <v>706</v>
      </c>
      <c r="M54" s="4">
        <v>788</v>
      </c>
      <c r="N54" s="4">
        <v>780</v>
      </c>
      <c r="O54" s="4">
        <v>4773</v>
      </c>
    </row>
    <row r="55" spans="1:15" x14ac:dyDescent="0.2">
      <c r="A55" s="56"/>
      <c r="B55" s="3" t="s">
        <v>26</v>
      </c>
      <c r="C55" s="5">
        <v>0</v>
      </c>
      <c r="D55" s="5">
        <v>0</v>
      </c>
      <c r="E55" s="5">
        <v>0</v>
      </c>
      <c r="F55" s="4">
        <v>1</v>
      </c>
      <c r="G55" s="4">
        <v>1</v>
      </c>
      <c r="H55" s="4">
        <v>9</v>
      </c>
      <c r="I55" s="4">
        <v>17</v>
      </c>
      <c r="J55" s="4">
        <v>29</v>
      </c>
      <c r="K55" s="4">
        <v>75</v>
      </c>
      <c r="L55" s="4">
        <v>93</v>
      </c>
      <c r="M55" s="4">
        <v>136</v>
      </c>
      <c r="N55" s="4">
        <v>122</v>
      </c>
      <c r="O55" s="4">
        <v>483</v>
      </c>
    </row>
    <row r="56" spans="1:15" x14ac:dyDescent="0.2">
      <c r="A56" s="56"/>
      <c r="B56" s="3" t="s">
        <v>27</v>
      </c>
      <c r="C56" s="4">
        <v>2</v>
      </c>
      <c r="D56" s="5">
        <v>0</v>
      </c>
      <c r="E56" s="5">
        <v>0</v>
      </c>
      <c r="F56" s="5">
        <v>0</v>
      </c>
      <c r="G56" s="4">
        <v>2</v>
      </c>
      <c r="H56" s="4">
        <v>1</v>
      </c>
      <c r="I56" s="4">
        <v>10</v>
      </c>
      <c r="J56" s="4">
        <v>15</v>
      </c>
      <c r="K56" s="4">
        <v>159</v>
      </c>
      <c r="L56" s="4">
        <v>239</v>
      </c>
      <c r="M56" s="4">
        <v>270</v>
      </c>
      <c r="N56" s="4">
        <v>352</v>
      </c>
      <c r="O56" s="4">
        <v>1050</v>
      </c>
    </row>
    <row r="57" spans="1:15" x14ac:dyDescent="0.2">
      <c r="A57" s="56"/>
      <c r="B57" s="3" t="s">
        <v>28</v>
      </c>
      <c r="C57" s="4">
        <v>3</v>
      </c>
      <c r="D57" s="5">
        <v>0</v>
      </c>
      <c r="E57" s="5">
        <v>1</v>
      </c>
      <c r="F57" s="5">
        <v>0</v>
      </c>
      <c r="G57" s="5">
        <v>0</v>
      </c>
      <c r="H57" s="5">
        <v>2</v>
      </c>
      <c r="I57" s="5">
        <v>0</v>
      </c>
      <c r="J57" s="4">
        <v>2</v>
      </c>
      <c r="K57" s="4">
        <v>4</v>
      </c>
      <c r="L57" s="4">
        <v>3</v>
      </c>
      <c r="M57" s="4">
        <v>10</v>
      </c>
      <c r="N57" s="4">
        <v>72</v>
      </c>
      <c r="O57" s="4">
        <v>97</v>
      </c>
    </row>
    <row r="58" spans="1:15" ht="13.5" thickBot="1" x14ac:dyDescent="0.25">
      <c r="A58" s="56"/>
      <c r="B58" s="10" t="s">
        <v>15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11">
        <v>1</v>
      </c>
      <c r="L58" s="11">
        <v>6</v>
      </c>
      <c r="M58" s="11">
        <v>39</v>
      </c>
      <c r="N58" s="11">
        <v>97</v>
      </c>
      <c r="O58" s="11">
        <v>143</v>
      </c>
    </row>
    <row r="59" spans="1:15" ht="13.5" thickTop="1" x14ac:dyDescent="0.2">
      <c r="A59" s="56"/>
      <c r="B59" s="16" t="s">
        <v>13</v>
      </c>
      <c r="C59" s="19">
        <v>125</v>
      </c>
      <c r="D59" s="19">
        <v>82</v>
      </c>
      <c r="E59" s="19">
        <v>178</v>
      </c>
      <c r="F59" s="19">
        <v>153</v>
      </c>
      <c r="G59" s="19">
        <v>214</v>
      </c>
      <c r="H59" s="19">
        <v>334</v>
      </c>
      <c r="I59" s="19">
        <v>475</v>
      </c>
      <c r="J59" s="19">
        <v>507</v>
      </c>
      <c r="K59" s="19">
        <v>765</v>
      </c>
      <c r="L59" s="19">
        <v>1047</v>
      </c>
      <c r="M59" s="19">
        <v>1243</v>
      </c>
      <c r="N59" s="19">
        <v>1423</v>
      </c>
      <c r="O59" s="19">
        <v>6546</v>
      </c>
    </row>
    <row r="60" spans="1:15" x14ac:dyDescent="0.2">
      <c r="A60" s="57"/>
      <c r="B60" s="18" t="s">
        <v>14</v>
      </c>
      <c r="C60" s="20">
        <v>1.9095630919645602E-2</v>
      </c>
      <c r="D60" s="20">
        <v>1.25267338832875E-2</v>
      </c>
      <c r="E60" s="20">
        <v>2.71921784295753E-2</v>
      </c>
      <c r="F60" s="20">
        <v>2.33730522456462E-2</v>
      </c>
      <c r="G60" s="20">
        <v>3.2691720134433201E-2</v>
      </c>
      <c r="H60" s="20">
        <v>5.1023525817292997E-2</v>
      </c>
      <c r="I60" s="20">
        <v>7.2563397494653195E-2</v>
      </c>
      <c r="J60" s="20">
        <v>7.7451879010082506E-2</v>
      </c>
      <c r="K60" s="20">
        <v>0.116865261228231</v>
      </c>
      <c r="L60" s="20">
        <v>0.15994500458295099</v>
      </c>
      <c r="M60" s="20">
        <v>0.18988695386495599</v>
      </c>
      <c r="N60" s="20">
        <v>0.217384662389245</v>
      </c>
      <c r="O60" s="20">
        <v>1</v>
      </c>
    </row>
    <row r="62" spans="1:15" x14ac:dyDescent="0.2">
      <c r="A62" s="55" t="s">
        <v>24</v>
      </c>
      <c r="B62" s="3" t="s">
        <v>25</v>
      </c>
      <c r="C62" s="4">
        <v>265</v>
      </c>
      <c r="D62" s="4">
        <v>283</v>
      </c>
      <c r="E62" s="4">
        <v>267</v>
      </c>
      <c r="F62" s="4">
        <v>242</v>
      </c>
      <c r="G62" s="4">
        <v>387</v>
      </c>
      <c r="H62" s="4">
        <v>469</v>
      </c>
      <c r="I62" s="4">
        <v>441</v>
      </c>
      <c r="J62" s="4">
        <v>463</v>
      </c>
      <c r="K62" s="4">
        <v>587</v>
      </c>
      <c r="L62" s="4">
        <v>753</v>
      </c>
      <c r="M62" s="4">
        <v>798</v>
      </c>
      <c r="N62" s="4">
        <v>724</v>
      </c>
      <c r="O62" s="4">
        <v>5679</v>
      </c>
    </row>
    <row r="63" spans="1:15" x14ac:dyDescent="0.2">
      <c r="A63" s="56"/>
      <c r="B63" s="3" t="s">
        <v>26</v>
      </c>
      <c r="C63" s="4">
        <v>69</v>
      </c>
      <c r="D63" s="4">
        <v>30</v>
      </c>
      <c r="E63" s="4">
        <v>53</v>
      </c>
      <c r="F63" s="4">
        <v>75</v>
      </c>
      <c r="G63" s="4">
        <v>99</v>
      </c>
      <c r="H63" s="4">
        <v>103</v>
      </c>
      <c r="I63" s="4">
        <v>128</v>
      </c>
      <c r="J63" s="4">
        <v>191</v>
      </c>
      <c r="K63" s="4">
        <v>170</v>
      </c>
      <c r="L63" s="4">
        <v>165</v>
      </c>
      <c r="M63" s="4">
        <v>186</v>
      </c>
      <c r="N63" s="4">
        <v>166</v>
      </c>
      <c r="O63" s="4">
        <v>1435</v>
      </c>
    </row>
    <row r="64" spans="1:15" x14ac:dyDescent="0.2">
      <c r="A64" s="56"/>
      <c r="B64" s="3" t="s">
        <v>27</v>
      </c>
      <c r="C64" s="4">
        <v>89</v>
      </c>
      <c r="D64" s="4">
        <v>56</v>
      </c>
      <c r="E64" s="4">
        <v>149</v>
      </c>
      <c r="F64" s="4">
        <v>75</v>
      </c>
      <c r="G64" s="4">
        <v>73</v>
      </c>
      <c r="H64" s="4">
        <v>91</v>
      </c>
      <c r="I64" s="4">
        <v>197</v>
      </c>
      <c r="J64" s="4">
        <v>316</v>
      </c>
      <c r="K64" s="4">
        <v>547</v>
      </c>
      <c r="L64" s="4">
        <v>455</v>
      </c>
      <c r="M64" s="4">
        <v>648</v>
      </c>
      <c r="N64" s="4">
        <v>476</v>
      </c>
      <c r="O64" s="4">
        <v>3172</v>
      </c>
    </row>
    <row r="65" spans="1:15" x14ac:dyDescent="0.2">
      <c r="A65" s="56"/>
      <c r="B65" s="3" t="s">
        <v>28</v>
      </c>
      <c r="C65" s="5">
        <v>0</v>
      </c>
      <c r="D65" s="5">
        <v>1</v>
      </c>
      <c r="E65" s="5">
        <v>0</v>
      </c>
      <c r="F65" s="5">
        <v>1</v>
      </c>
      <c r="G65" s="5">
        <v>2</v>
      </c>
      <c r="H65" s="4">
        <v>4</v>
      </c>
      <c r="I65" s="4">
        <v>1</v>
      </c>
      <c r="J65" s="4">
        <v>5</v>
      </c>
      <c r="K65" s="4">
        <v>10</v>
      </c>
      <c r="L65" s="4">
        <v>30</v>
      </c>
      <c r="M65" s="4">
        <v>54</v>
      </c>
      <c r="N65" s="4">
        <v>97</v>
      </c>
      <c r="O65" s="4">
        <v>205</v>
      </c>
    </row>
    <row r="66" spans="1:15" ht="13.5" thickBot="1" x14ac:dyDescent="0.25">
      <c r="A66" s="56"/>
      <c r="B66" s="10" t="s">
        <v>15</v>
      </c>
      <c r="C66" s="11">
        <v>6</v>
      </c>
      <c r="D66" s="38">
        <v>0</v>
      </c>
      <c r="E66" s="38">
        <v>6</v>
      </c>
      <c r="F66" s="38">
        <v>2</v>
      </c>
      <c r="G66" s="11">
        <v>7</v>
      </c>
      <c r="H66" s="11">
        <v>5</v>
      </c>
      <c r="I66" s="11">
        <v>6</v>
      </c>
      <c r="J66" s="11">
        <v>8</v>
      </c>
      <c r="K66" s="11">
        <v>8</v>
      </c>
      <c r="L66" s="11">
        <v>35</v>
      </c>
      <c r="M66" s="11">
        <v>142</v>
      </c>
      <c r="N66" s="11">
        <v>247</v>
      </c>
      <c r="O66" s="11">
        <v>472</v>
      </c>
    </row>
    <row r="67" spans="1:15" ht="13.5" thickTop="1" x14ac:dyDescent="0.2">
      <c r="A67" s="56"/>
      <c r="B67" s="16" t="s">
        <v>13</v>
      </c>
      <c r="C67" s="19">
        <v>429</v>
      </c>
      <c r="D67" s="19">
        <v>370</v>
      </c>
      <c r="E67" s="19">
        <v>475</v>
      </c>
      <c r="F67" s="19">
        <v>395</v>
      </c>
      <c r="G67" s="19">
        <v>568</v>
      </c>
      <c r="H67" s="19">
        <v>672</v>
      </c>
      <c r="I67" s="19">
        <v>773</v>
      </c>
      <c r="J67" s="19">
        <v>983</v>
      </c>
      <c r="K67" s="19">
        <v>1322</v>
      </c>
      <c r="L67" s="19">
        <v>1438</v>
      </c>
      <c r="M67" s="19">
        <v>1828</v>
      </c>
      <c r="N67" s="19">
        <v>1710</v>
      </c>
      <c r="O67" s="19">
        <v>10963</v>
      </c>
    </row>
    <row r="68" spans="1:15" x14ac:dyDescent="0.2">
      <c r="A68" s="57"/>
      <c r="B68" s="18" t="s">
        <v>14</v>
      </c>
      <c r="C68" s="20">
        <v>3.91316245553225E-2</v>
      </c>
      <c r="D68" s="20">
        <v>3.3749885980114899E-2</v>
      </c>
      <c r="E68" s="20">
        <v>4.3327556325823198E-2</v>
      </c>
      <c r="F68" s="20">
        <v>3.6030283681473999E-2</v>
      </c>
      <c r="G68" s="20">
        <v>5.1810635774879099E-2</v>
      </c>
      <c r="H68" s="20">
        <v>6.1297090212533101E-2</v>
      </c>
      <c r="I68" s="20">
        <v>7.0509896926023899E-2</v>
      </c>
      <c r="J68" s="20">
        <v>8.9665237617440496E-2</v>
      </c>
      <c r="K68" s="20">
        <v>0.12058743044787</v>
      </c>
      <c r="L68" s="20">
        <v>0.131168475782176</v>
      </c>
      <c r="M68" s="20">
        <v>0.16674267992337899</v>
      </c>
      <c r="N68" s="20">
        <v>0.15597920277296401</v>
      </c>
      <c r="O68" s="20">
        <v>1</v>
      </c>
    </row>
    <row r="71" spans="1:15" x14ac:dyDescent="0.2">
      <c r="A71" s="47" t="s">
        <v>42</v>
      </c>
    </row>
    <row r="72" spans="1:15" x14ac:dyDescent="0.2">
      <c r="A72" s="12" t="s">
        <v>6</v>
      </c>
    </row>
  </sheetData>
  <mergeCells count="8">
    <mergeCell ref="A46:A52"/>
    <mergeCell ref="A54:A60"/>
    <mergeCell ref="A62:A68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836181-4D58-4B64-9D8D-56B3EDBD3656}"/>
</file>

<file path=customXml/itemProps2.xml><?xml version="1.0" encoding="utf-8"?>
<ds:datastoreItem xmlns:ds="http://schemas.openxmlformats.org/officeDocument/2006/customXml" ds:itemID="{BECA153E-652D-4F2D-9B41-29C348E17916}"/>
</file>

<file path=customXml/itemProps3.xml><?xml version="1.0" encoding="utf-8"?>
<ds:datastoreItem xmlns:ds="http://schemas.openxmlformats.org/officeDocument/2006/customXml" ds:itemID="{10EF714D-E76A-4F9B-9E14-E156A4DA9B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2020-01-22T11:02:58Z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