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Flussi!$A$1:$H$87</definedName>
    <definedName name="_xlnm.Print_Area" localSheetId="2">'Stratigrafia pendenti'!$A$1:$O$37</definedName>
    <definedName name="_xlnm.Print_Area" localSheetId="1">'Variazione pendenti'!$A$1:$G$27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86" i="6" l="1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<sst xmlns="http://schemas.openxmlformats.org/spreadsheetml/2006/main" count="216" uniqueCount="44">
  <si>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</si>
  <si>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</si>
  <si>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</si>
  <si>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</si>
  <si>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</si>
  <si>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</si>
  <si>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</si>
  <si>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</si>
  <si>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</si>
  <si>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</si>
  <si>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</si>
  <si>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</si>
  <si>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</si>
  <si>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</si>
  <si>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</si>
  <si>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</si>
  <si>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L'Aquila</t>
  </si>
  <si>
    <t>Corte d'Appello di L'Aquila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</si>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</sst>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zoomScaleNormal="100" workbookViewId="0">
      <selection activeCell="A79" sqref="A7:H84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33</v>
      </c>
      <c r="B3" s="36"/>
    </row>
    <row r="4" spans="1:15" x14ac:dyDescent="0.2">
      <c r="A4" s="35" t="s">
        <v>39</v>
      </c>
      <c r="B4" s="36"/>
    </row>
    <row r="6" spans="1:15" ht="25.5" x14ac:dyDescent="0.2">
      <c r="A6" s="6" t="s">
        <v>1</v>
      </c>
      <c r="B6" s="6" t="s">
        <v>12</v>
      </c>
      <c r="C6" s="7" t="s">
        <v>26</v>
      </c>
      <c r="D6" s="7" t="s">
        <v>27</v>
      </c>
      <c r="E6" s="7" t="s">
        <v>34</v>
      </c>
      <c r="F6" s="7" t="s">
        <v>35</v>
      </c>
      <c r="G6" s="7" t="s">
        <v>41</v>
      </c>
      <c r="H6" s="7" t="s">
        <v>42</v>
      </c>
    </row>
    <row r="7" spans="1:15" ht="12.75" customHeight="1" x14ac:dyDescent="0.2">
      <c r="A7" s="56" t="s">
        <v>17</v>
      </c>
      <c r="B7" s="3" t="s">
        <v>28</v>
      </c>
      <c r="C7" s="4">
        <v>2266</v>
      </c>
      <c r="D7" s="4">
        <v>1615</v>
      </c>
      <c r="E7" s="4">
        <v>2160</v>
      </c>
      <c r="F7" s="4">
        <v>2674</v>
      </c>
      <c r="G7" s="50">
        <v>954</v>
      </c>
      <c r="H7" s="50">
        <v>1432</v>
      </c>
    </row>
    <row r="8" spans="1:15" ht="12.75" customHeight="1" x14ac:dyDescent="0.2">
      <c r="A8" s="56"/>
      <c r="B8" s="3" t="s">
        <v>29</v>
      </c>
      <c r="C8" s="4">
        <v>706</v>
      </c>
      <c r="D8" s="4">
        <v>873</v>
      </c>
      <c r="E8" s="4">
        <v>533</v>
      </c>
      <c r="F8" s="4">
        <v>764</v>
      </c>
      <c r="G8" s="50">
        <v>262</v>
      </c>
      <c r="H8" s="50">
        <v>295</v>
      </c>
    </row>
    <row r="9" spans="1:15" ht="12.75" customHeight="1" x14ac:dyDescent="0.2">
      <c r="A9" s="56"/>
      <c r="B9" s="3" t="s">
        <v>30</v>
      </c>
      <c r="C9" s="48">
        <v>349</v>
      </c>
      <c r="D9" s="48">
        <v>338</v>
      </c>
      <c r="E9" s="48">
        <v>345</v>
      </c>
      <c r="F9" s="48">
        <v>310</v>
      </c>
      <c r="G9" s="48">
        <v>162</v>
      </c>
      <c r="H9" s="48">
        <v>196</v>
      </c>
    </row>
    <row r="10" spans="1:15" ht="12.75" customHeight="1" thickBot="1" x14ac:dyDescent="0.25">
      <c r="A10" s="56"/>
      <c r="B10" s="10" t="s">
        <v>31</v>
      </c>
      <c r="C10" s="11">
        <v>351</v>
      </c>
      <c r="D10" s="11">
        <v>811</v>
      </c>
      <c r="E10" s="39">
        <v>459</v>
      </c>
      <c r="F10" s="11">
        <v>323</v>
      </c>
      <c r="G10" s="51">
        <v>238</v>
      </c>
      <c r="H10" s="51">
        <v>351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4</v>
      </c>
      <c r="C11" s="17">
        <v>3672</v>
      </c>
      <c r="D11" s="17">
        <v>3637</v>
      </c>
      <c r="E11" s="17">
        <v>3497</v>
      </c>
      <c r="F11" s="17">
        <v>4071</v>
      </c>
      <c r="G11" s="52">
        <v>1616</v>
      </c>
      <c r="H11" s="52">
        <v>2274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0.99046840958605664</v>
      </c>
      <c r="D13" s="55"/>
      <c r="E13" s="54">
        <f>F11/E11</f>
        <v>1.164140692021733</v>
      </c>
      <c r="F13" s="55"/>
      <c r="G13" s="54">
        <f>H11/G11</f>
        <v>1.4071782178217822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18</v>
      </c>
      <c r="B15" s="3" t="s">
        <v>28</v>
      </c>
      <c r="C15" s="4">
        <v>1140</v>
      </c>
      <c r="D15" s="4">
        <v>1993</v>
      </c>
      <c r="E15" s="4">
        <v>1125</v>
      </c>
      <c r="F15" s="4">
        <v>1659</v>
      </c>
      <c r="G15" s="4">
        <v>559</v>
      </c>
      <c r="H15" s="4">
        <v>663</v>
      </c>
    </row>
    <row r="16" spans="1:15" x14ac:dyDescent="0.2">
      <c r="A16" s="56" t="s">
        <v>2</v>
      </c>
      <c r="B16" s="3" t="s">
        <v>29</v>
      </c>
      <c r="C16" s="4">
        <v>391</v>
      </c>
      <c r="D16" s="4">
        <v>554</v>
      </c>
      <c r="E16" s="4">
        <v>489</v>
      </c>
      <c r="F16" s="4">
        <v>494</v>
      </c>
      <c r="G16" s="4">
        <v>235</v>
      </c>
      <c r="H16" s="4">
        <v>207</v>
      </c>
    </row>
    <row r="17" spans="1:8" x14ac:dyDescent="0.2">
      <c r="A17" s="56"/>
      <c r="B17" s="3" t="s">
        <v>30</v>
      </c>
      <c r="C17" s="4">
        <v>278</v>
      </c>
      <c r="D17" s="4">
        <v>230</v>
      </c>
      <c r="E17" s="4">
        <v>257</v>
      </c>
      <c r="F17" s="4">
        <v>269</v>
      </c>
      <c r="G17" s="4">
        <v>171</v>
      </c>
      <c r="H17" s="4">
        <v>140</v>
      </c>
    </row>
    <row r="18" spans="1:8" x14ac:dyDescent="0.2">
      <c r="A18" s="56" t="s">
        <v>2</v>
      </c>
      <c r="B18" s="3" t="s">
        <v>31</v>
      </c>
      <c r="C18" s="4">
        <v>629</v>
      </c>
      <c r="D18" s="4">
        <v>618</v>
      </c>
      <c r="E18" s="4">
        <v>633</v>
      </c>
      <c r="F18" s="4">
        <v>623</v>
      </c>
      <c r="G18" s="4">
        <v>356</v>
      </c>
      <c r="H18" s="4">
        <v>386</v>
      </c>
    </row>
    <row r="19" spans="1:8" ht="13.5" thickBot="1" x14ac:dyDescent="0.25">
      <c r="A19" s="56" t="s">
        <v>2</v>
      </c>
      <c r="B19" s="10" t="s">
        <v>15</v>
      </c>
      <c r="C19" s="11">
        <v>961</v>
      </c>
      <c r="D19" s="11">
        <v>981</v>
      </c>
      <c r="E19" s="39">
        <v>824</v>
      </c>
      <c r="F19" s="11">
        <v>826</v>
      </c>
      <c r="G19" s="11">
        <v>430</v>
      </c>
      <c r="H19" s="11">
        <v>483</v>
      </c>
    </row>
    <row r="20" spans="1:8" ht="13.5" thickTop="1" x14ac:dyDescent="0.2">
      <c r="A20" s="56"/>
      <c r="B20" s="16" t="s">
        <v>4</v>
      </c>
      <c r="C20" s="17">
        <v>3399</v>
      </c>
      <c r="D20" s="17">
        <v>4376</v>
      </c>
      <c r="E20" s="17">
        <v>3328</v>
      </c>
      <c r="F20" s="17">
        <v>3871</v>
      </c>
      <c r="G20" s="17">
        <v>1751</v>
      </c>
      <c r="H20" s="17">
        <v>1879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4">
        <f>D20/C20</f>
        <v>1.2874374816122389</v>
      </c>
      <c r="D22" s="55"/>
      <c r="E22" s="54">
        <f>F20/E20</f>
        <v>1.1631610576923077</v>
      </c>
      <c r="F22" s="55"/>
      <c r="G22" s="54">
        <f>H20/G20</f>
        <v>1.073101085094232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19</v>
      </c>
      <c r="B24" s="3" t="s">
        <v>28</v>
      </c>
      <c r="C24" s="4">
        <v>1557</v>
      </c>
      <c r="D24" s="4">
        <v>1868</v>
      </c>
      <c r="E24" s="4">
        <v>1386</v>
      </c>
      <c r="F24" s="4">
        <v>1587</v>
      </c>
      <c r="G24" s="4">
        <v>812</v>
      </c>
      <c r="H24" s="4">
        <v>695</v>
      </c>
    </row>
    <row r="25" spans="1:8" x14ac:dyDescent="0.2">
      <c r="A25" s="56" t="s">
        <v>3</v>
      </c>
      <c r="B25" s="3" t="s">
        <v>29</v>
      </c>
      <c r="C25" s="4">
        <v>1192</v>
      </c>
      <c r="D25" s="4">
        <v>1193</v>
      </c>
      <c r="E25" s="4">
        <v>890</v>
      </c>
      <c r="F25" s="4">
        <v>883</v>
      </c>
      <c r="G25" s="4">
        <v>486</v>
      </c>
      <c r="H25" s="4">
        <v>503</v>
      </c>
    </row>
    <row r="26" spans="1:8" x14ac:dyDescent="0.2">
      <c r="A26" s="56"/>
      <c r="B26" s="3" t="s">
        <v>30</v>
      </c>
      <c r="C26" s="4">
        <v>158</v>
      </c>
      <c r="D26" s="4">
        <v>194</v>
      </c>
      <c r="E26" s="4">
        <v>234</v>
      </c>
      <c r="F26" s="4">
        <v>138</v>
      </c>
      <c r="G26" s="4">
        <v>109</v>
      </c>
      <c r="H26" s="4">
        <v>118</v>
      </c>
    </row>
    <row r="27" spans="1:8" x14ac:dyDescent="0.2">
      <c r="A27" s="56" t="s">
        <v>3</v>
      </c>
      <c r="B27" s="3" t="s">
        <v>31</v>
      </c>
      <c r="C27" s="5">
        <v>1210</v>
      </c>
      <c r="D27" s="4">
        <v>1151</v>
      </c>
      <c r="E27" s="4">
        <v>931</v>
      </c>
      <c r="F27" s="4">
        <v>934</v>
      </c>
      <c r="G27" s="5">
        <v>495</v>
      </c>
      <c r="H27" s="4">
        <v>443</v>
      </c>
    </row>
    <row r="28" spans="1:8" ht="13.5" thickBot="1" x14ac:dyDescent="0.25">
      <c r="A28" s="56" t="s">
        <v>3</v>
      </c>
      <c r="B28" s="10" t="s">
        <v>15</v>
      </c>
      <c r="C28" s="11">
        <v>1414</v>
      </c>
      <c r="D28" s="11">
        <v>1400</v>
      </c>
      <c r="E28" s="39">
        <v>1396</v>
      </c>
      <c r="F28" s="11">
        <v>1373</v>
      </c>
      <c r="G28" s="11">
        <v>778</v>
      </c>
      <c r="H28" s="11">
        <v>754</v>
      </c>
    </row>
    <row r="29" spans="1:8" ht="13.5" thickTop="1" x14ac:dyDescent="0.2">
      <c r="A29" s="56"/>
      <c r="B29" s="16" t="s">
        <v>4</v>
      </c>
      <c r="C29" s="17">
        <v>5531</v>
      </c>
      <c r="D29" s="17">
        <v>5806</v>
      </c>
      <c r="E29" s="17">
        <v>4837</v>
      </c>
      <c r="F29" s="17">
        <v>4915</v>
      </c>
      <c r="G29" s="17">
        <v>2680</v>
      </c>
      <c r="H29" s="17">
        <v>2513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4">
        <f>D29/C29</f>
        <v>1.0497197613451454</v>
      </c>
      <c r="D31" s="55"/>
      <c r="E31" s="54">
        <f>F29/E29</f>
        <v>1.0161256977465372</v>
      </c>
      <c r="F31" s="55"/>
      <c r="G31" s="54">
        <f>H29/G29</f>
        <v>0.93768656716417909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20</v>
      </c>
      <c r="B33" s="3" t="s">
        <v>28</v>
      </c>
      <c r="C33" s="4">
        <v>814</v>
      </c>
      <c r="D33" s="4">
        <v>843</v>
      </c>
      <c r="E33" s="4">
        <v>754</v>
      </c>
      <c r="F33" s="4">
        <v>801</v>
      </c>
      <c r="G33" s="4">
        <v>368</v>
      </c>
      <c r="H33" s="4">
        <v>378</v>
      </c>
    </row>
    <row r="34" spans="1:8" x14ac:dyDescent="0.2">
      <c r="A34" s="56"/>
      <c r="B34" s="3" t="s">
        <v>29</v>
      </c>
      <c r="C34" s="4">
        <v>397</v>
      </c>
      <c r="D34" s="4">
        <v>482</v>
      </c>
      <c r="E34" s="4">
        <v>323</v>
      </c>
      <c r="F34" s="4">
        <v>363</v>
      </c>
      <c r="G34" s="4">
        <v>351</v>
      </c>
      <c r="H34" s="4">
        <v>312</v>
      </c>
    </row>
    <row r="35" spans="1:8" x14ac:dyDescent="0.2">
      <c r="A35" s="56"/>
      <c r="B35" s="3" t="s">
        <v>30</v>
      </c>
      <c r="C35" s="4">
        <v>83</v>
      </c>
      <c r="D35" s="4">
        <v>92</v>
      </c>
      <c r="E35" s="4">
        <v>101</v>
      </c>
      <c r="F35" s="4">
        <v>105</v>
      </c>
      <c r="G35" s="4">
        <v>83</v>
      </c>
      <c r="H35" s="4">
        <v>45</v>
      </c>
    </row>
    <row r="36" spans="1:8" x14ac:dyDescent="0.2">
      <c r="A36" s="56"/>
      <c r="B36" s="3" t="s">
        <v>31</v>
      </c>
      <c r="C36" s="5">
        <v>398</v>
      </c>
      <c r="D36" s="4">
        <v>374</v>
      </c>
      <c r="E36" s="4">
        <v>450</v>
      </c>
      <c r="F36" s="4">
        <v>420</v>
      </c>
      <c r="G36" s="4">
        <v>266</v>
      </c>
      <c r="H36" s="4">
        <v>260</v>
      </c>
    </row>
    <row r="37" spans="1:8" ht="13.5" thickBot="1" x14ac:dyDescent="0.25">
      <c r="A37" s="56"/>
      <c r="B37" s="10" t="s">
        <v>15</v>
      </c>
      <c r="C37" s="11">
        <v>665</v>
      </c>
      <c r="D37" s="11">
        <v>652</v>
      </c>
      <c r="E37" s="39">
        <v>595</v>
      </c>
      <c r="F37" s="11">
        <v>575</v>
      </c>
      <c r="G37" s="11">
        <v>325</v>
      </c>
      <c r="H37" s="11">
        <v>307</v>
      </c>
    </row>
    <row r="38" spans="1:8" ht="13.5" thickTop="1" x14ac:dyDescent="0.2">
      <c r="A38" s="56"/>
      <c r="B38" s="16" t="s">
        <v>4</v>
      </c>
      <c r="C38" s="17">
        <v>2357</v>
      </c>
      <c r="D38" s="17">
        <v>2443</v>
      </c>
      <c r="E38" s="17">
        <v>2223</v>
      </c>
      <c r="F38" s="17">
        <v>2264</v>
      </c>
      <c r="G38" s="17">
        <v>1393</v>
      </c>
      <c r="H38" s="17">
        <v>1302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4">
        <f>D38/C38</f>
        <v>1.0364870598218074</v>
      </c>
      <c r="D40" s="55"/>
      <c r="E40" s="54">
        <f>F38/E38</f>
        <v>1.0184435447593343</v>
      </c>
      <c r="F40" s="55"/>
      <c r="G40" s="54">
        <f>H38/G38</f>
        <v>0.9346733668341709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6" t="s">
        <v>21</v>
      </c>
      <c r="B43" s="3" t="s">
        <v>28</v>
      </c>
      <c r="C43" s="4">
        <v>2766</v>
      </c>
      <c r="D43" s="4">
        <v>2174</v>
      </c>
      <c r="E43" s="4">
        <v>2337</v>
      </c>
      <c r="F43" s="4">
        <v>1953</v>
      </c>
      <c r="G43" s="4">
        <v>1237</v>
      </c>
      <c r="H43" s="4">
        <v>1334</v>
      </c>
    </row>
    <row r="44" spans="1:8" x14ac:dyDescent="0.2">
      <c r="A44" s="56" t="s">
        <v>2</v>
      </c>
      <c r="B44" s="3" t="s">
        <v>29</v>
      </c>
      <c r="C44" s="4">
        <v>742</v>
      </c>
      <c r="D44" s="4">
        <v>792</v>
      </c>
      <c r="E44" s="4">
        <v>580</v>
      </c>
      <c r="F44" s="4">
        <v>696</v>
      </c>
      <c r="G44" s="4">
        <v>498</v>
      </c>
      <c r="H44" s="4">
        <v>457</v>
      </c>
    </row>
    <row r="45" spans="1:8" x14ac:dyDescent="0.2">
      <c r="A45" s="56"/>
      <c r="B45" s="3" t="s">
        <v>30</v>
      </c>
      <c r="C45" s="4">
        <v>172</v>
      </c>
      <c r="D45" s="4">
        <v>150</v>
      </c>
      <c r="E45" s="4">
        <v>181</v>
      </c>
      <c r="F45" s="4">
        <v>178</v>
      </c>
      <c r="G45" s="4">
        <v>93</v>
      </c>
      <c r="H45" s="4">
        <v>102</v>
      </c>
    </row>
    <row r="46" spans="1:8" x14ac:dyDescent="0.2">
      <c r="A46" s="56" t="s">
        <v>2</v>
      </c>
      <c r="B46" s="3" t="s">
        <v>31</v>
      </c>
      <c r="C46" s="4">
        <v>2061</v>
      </c>
      <c r="D46" s="4">
        <v>2072</v>
      </c>
      <c r="E46" s="4">
        <v>722</v>
      </c>
      <c r="F46" s="4">
        <v>685</v>
      </c>
      <c r="G46" s="4">
        <v>397</v>
      </c>
      <c r="H46" s="4">
        <v>389</v>
      </c>
    </row>
    <row r="47" spans="1:8" ht="13.5" thickBot="1" x14ac:dyDescent="0.25">
      <c r="A47" s="56" t="s">
        <v>2</v>
      </c>
      <c r="B47" s="10" t="s">
        <v>15</v>
      </c>
      <c r="C47" s="11">
        <v>976</v>
      </c>
      <c r="D47" s="11">
        <v>973</v>
      </c>
      <c r="E47" s="39">
        <v>922</v>
      </c>
      <c r="F47" s="11">
        <v>896</v>
      </c>
      <c r="G47" s="11">
        <v>517</v>
      </c>
      <c r="H47" s="11">
        <v>532</v>
      </c>
    </row>
    <row r="48" spans="1:8" ht="13.5" thickTop="1" x14ac:dyDescent="0.2">
      <c r="A48" s="56"/>
      <c r="B48" s="16" t="s">
        <v>4</v>
      </c>
      <c r="C48" s="17">
        <v>6717</v>
      </c>
      <c r="D48" s="17">
        <v>6161</v>
      </c>
      <c r="E48" s="17">
        <v>4742</v>
      </c>
      <c r="F48" s="17">
        <v>4408</v>
      </c>
      <c r="G48" s="17">
        <v>2742</v>
      </c>
      <c r="H48" s="17">
        <v>2814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4">
        <f>D48/C48</f>
        <v>0.91722495161530448</v>
      </c>
      <c r="D50" s="55"/>
      <c r="E50" s="54">
        <f>F48/E48</f>
        <v>0.92956558414171231</v>
      </c>
      <c r="F50" s="55"/>
      <c r="G50" s="54">
        <f>H48/G48</f>
        <v>1.0262582056892779</v>
      </c>
      <c r="H50" s="55"/>
    </row>
    <row r="51" spans="1:8" x14ac:dyDescent="0.2">
      <c r="C51" s="2"/>
      <c r="D51" s="2"/>
    </row>
    <row r="52" spans="1:8" x14ac:dyDescent="0.2">
      <c r="A52" s="56" t="s">
        <v>22</v>
      </c>
      <c r="B52" s="3" t="s">
        <v>28</v>
      </c>
      <c r="C52" s="4">
        <v>3019</v>
      </c>
      <c r="D52" s="4">
        <v>3697</v>
      </c>
      <c r="E52" s="4">
        <v>2999</v>
      </c>
      <c r="F52" s="4">
        <v>3016</v>
      </c>
      <c r="G52" s="4">
        <v>1612</v>
      </c>
      <c r="H52" s="4">
        <v>1775</v>
      </c>
    </row>
    <row r="53" spans="1:8" x14ac:dyDescent="0.2">
      <c r="A53" s="56" t="s">
        <v>2</v>
      </c>
      <c r="B53" s="3" t="s">
        <v>29</v>
      </c>
      <c r="C53" s="4">
        <v>1592</v>
      </c>
      <c r="D53" s="4">
        <v>1859</v>
      </c>
      <c r="E53" s="4">
        <v>1769</v>
      </c>
      <c r="F53" s="4">
        <v>1880</v>
      </c>
      <c r="G53" s="4">
        <v>682</v>
      </c>
      <c r="H53" s="4">
        <v>725</v>
      </c>
    </row>
    <row r="54" spans="1:8" x14ac:dyDescent="0.2">
      <c r="A54" s="56"/>
      <c r="B54" s="3" t="s">
        <v>30</v>
      </c>
      <c r="C54" s="4">
        <v>436</v>
      </c>
      <c r="D54" s="4">
        <v>580</v>
      </c>
      <c r="E54" s="4">
        <v>490</v>
      </c>
      <c r="F54" s="4">
        <v>519</v>
      </c>
      <c r="G54" s="4">
        <v>237</v>
      </c>
      <c r="H54" s="4">
        <v>293</v>
      </c>
    </row>
    <row r="55" spans="1:8" x14ac:dyDescent="0.2">
      <c r="A55" s="56" t="s">
        <v>2</v>
      </c>
      <c r="B55" s="3" t="s">
        <v>31</v>
      </c>
      <c r="C55" s="4">
        <v>1516</v>
      </c>
      <c r="D55" s="4">
        <v>1483</v>
      </c>
      <c r="E55" s="4">
        <v>1782</v>
      </c>
      <c r="F55" s="4">
        <v>1517</v>
      </c>
      <c r="G55" s="4">
        <v>992</v>
      </c>
      <c r="H55" s="4">
        <v>685</v>
      </c>
    </row>
    <row r="56" spans="1:8" ht="13.5" thickBot="1" x14ac:dyDescent="0.25">
      <c r="A56" s="56" t="s">
        <v>2</v>
      </c>
      <c r="B56" s="10" t="s">
        <v>15</v>
      </c>
      <c r="C56" s="11">
        <v>2985</v>
      </c>
      <c r="D56" s="11">
        <v>2974</v>
      </c>
      <c r="E56" s="39">
        <v>2836</v>
      </c>
      <c r="F56" s="11">
        <v>2831</v>
      </c>
      <c r="G56" s="11">
        <v>1380</v>
      </c>
      <c r="H56" s="11">
        <v>1410</v>
      </c>
    </row>
    <row r="57" spans="1:8" ht="13.5" thickTop="1" x14ac:dyDescent="0.2">
      <c r="A57" s="56"/>
      <c r="B57" s="16" t="s">
        <v>4</v>
      </c>
      <c r="C57" s="17">
        <v>9548</v>
      </c>
      <c r="D57" s="17">
        <v>10593</v>
      </c>
      <c r="E57" s="17">
        <v>9876</v>
      </c>
      <c r="F57" s="17">
        <v>9763</v>
      </c>
      <c r="G57" s="17">
        <v>4903</v>
      </c>
      <c r="H57" s="17">
        <v>4888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4">
        <f>D57/C57</f>
        <v>1.1094470046082949</v>
      </c>
      <c r="D59" s="55"/>
      <c r="E59" s="54">
        <f>F57/E57</f>
        <v>0.98855812069663829</v>
      </c>
      <c r="F59" s="55"/>
      <c r="G59" s="54">
        <f>H57/G57</f>
        <v>0.99694064858250053</v>
      </c>
      <c r="H59" s="55"/>
    </row>
    <row r="60" spans="1:8" x14ac:dyDescent="0.2">
      <c r="C60" s="2"/>
      <c r="D60" s="2"/>
    </row>
    <row r="61" spans="1:8" x14ac:dyDescent="0.2">
      <c r="A61" s="56" t="s">
        <v>23</v>
      </c>
      <c r="B61" s="3" t="s">
        <v>28</v>
      </c>
      <c r="C61" s="4">
        <v>658</v>
      </c>
      <c r="D61" s="4">
        <v>798</v>
      </c>
      <c r="E61" s="4">
        <v>501</v>
      </c>
      <c r="F61" s="4">
        <v>659</v>
      </c>
      <c r="G61" s="4">
        <v>290</v>
      </c>
      <c r="H61" s="4">
        <v>330</v>
      </c>
    </row>
    <row r="62" spans="1:8" x14ac:dyDescent="0.2">
      <c r="A62" s="56" t="s">
        <v>2</v>
      </c>
      <c r="B62" s="3" t="s">
        <v>29</v>
      </c>
      <c r="C62" s="4">
        <v>284</v>
      </c>
      <c r="D62" s="4">
        <v>389</v>
      </c>
      <c r="E62" s="4">
        <v>249</v>
      </c>
      <c r="F62" s="4">
        <v>256</v>
      </c>
      <c r="G62" s="4">
        <v>134</v>
      </c>
      <c r="H62" s="4">
        <v>150</v>
      </c>
    </row>
    <row r="63" spans="1:8" x14ac:dyDescent="0.2">
      <c r="A63" s="56"/>
      <c r="B63" s="3" t="s">
        <v>30</v>
      </c>
      <c r="C63" s="4">
        <v>130</v>
      </c>
      <c r="D63" s="4">
        <v>158</v>
      </c>
      <c r="E63" s="4">
        <v>119</v>
      </c>
      <c r="F63" s="4">
        <v>127</v>
      </c>
      <c r="G63" s="4">
        <v>78</v>
      </c>
      <c r="H63" s="4">
        <v>63</v>
      </c>
    </row>
    <row r="64" spans="1:8" x14ac:dyDescent="0.2">
      <c r="A64" s="56" t="s">
        <v>2</v>
      </c>
      <c r="B64" s="3" t="s">
        <v>31</v>
      </c>
      <c r="C64" s="4">
        <v>400</v>
      </c>
      <c r="D64" s="4">
        <v>430</v>
      </c>
      <c r="E64" s="4">
        <v>359</v>
      </c>
      <c r="F64" s="4">
        <v>327</v>
      </c>
      <c r="G64" s="4">
        <v>216</v>
      </c>
      <c r="H64" s="4">
        <v>191</v>
      </c>
    </row>
    <row r="65" spans="1:8" ht="13.5" thickBot="1" x14ac:dyDescent="0.25">
      <c r="A65" s="56" t="s">
        <v>2</v>
      </c>
      <c r="B65" s="10" t="s">
        <v>15</v>
      </c>
      <c r="C65" s="11">
        <v>497</v>
      </c>
      <c r="D65" s="11">
        <v>517</v>
      </c>
      <c r="E65" s="39">
        <v>341</v>
      </c>
      <c r="F65" s="11">
        <v>352</v>
      </c>
      <c r="G65" s="11">
        <v>199</v>
      </c>
      <c r="H65" s="11">
        <v>181</v>
      </c>
    </row>
    <row r="66" spans="1:8" ht="13.5" thickTop="1" x14ac:dyDescent="0.2">
      <c r="A66" s="56"/>
      <c r="B66" s="16" t="s">
        <v>4</v>
      </c>
      <c r="C66" s="17">
        <v>1969</v>
      </c>
      <c r="D66" s="17">
        <v>2292</v>
      </c>
      <c r="E66" s="17">
        <v>1569</v>
      </c>
      <c r="F66" s="17">
        <v>1721</v>
      </c>
      <c r="G66" s="17">
        <v>917</v>
      </c>
      <c r="H66" s="17">
        <v>915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4">
        <f>D66/C66</f>
        <v>1.1640426612493651</v>
      </c>
      <c r="D68" s="55"/>
      <c r="E68" s="54">
        <f>F66/E66</f>
        <v>1.0968769917144678</v>
      </c>
      <c r="F68" s="55"/>
      <c r="G68" s="54">
        <f>H66/G66</f>
        <v>0.99781897491821159</v>
      </c>
      <c r="H68" s="55"/>
    </row>
    <row r="69" spans="1:8" x14ac:dyDescent="0.2">
      <c r="C69" s="2"/>
      <c r="D69" s="2"/>
    </row>
    <row r="70" spans="1:8" x14ac:dyDescent="0.2">
      <c r="A70" s="56" t="s">
        <v>24</v>
      </c>
      <c r="B70" s="3" t="s">
        <v>28</v>
      </c>
      <c r="C70" s="4">
        <v>2633</v>
      </c>
      <c r="D70" s="4">
        <v>2633</v>
      </c>
      <c r="E70" s="4">
        <v>2373</v>
      </c>
      <c r="F70" s="4">
        <v>2286</v>
      </c>
      <c r="G70" s="4">
        <v>1145</v>
      </c>
      <c r="H70" s="4">
        <v>1097</v>
      </c>
    </row>
    <row r="71" spans="1:8" x14ac:dyDescent="0.2">
      <c r="A71" s="56" t="s">
        <v>2</v>
      </c>
      <c r="B71" s="3" t="s">
        <v>29</v>
      </c>
      <c r="C71" s="4">
        <v>1389</v>
      </c>
      <c r="D71" s="4">
        <v>1733</v>
      </c>
      <c r="E71" s="4">
        <v>1495</v>
      </c>
      <c r="F71" s="4">
        <v>1540</v>
      </c>
      <c r="G71" s="4">
        <v>621</v>
      </c>
      <c r="H71" s="4">
        <v>914</v>
      </c>
    </row>
    <row r="72" spans="1:8" x14ac:dyDescent="0.2">
      <c r="A72" s="56"/>
      <c r="B72" s="3" t="s">
        <v>30</v>
      </c>
      <c r="C72" s="4">
        <v>313</v>
      </c>
      <c r="D72" s="4">
        <v>224</v>
      </c>
      <c r="E72" s="4">
        <v>302</v>
      </c>
      <c r="F72" s="4">
        <v>263</v>
      </c>
      <c r="G72" s="4">
        <v>190</v>
      </c>
      <c r="H72" s="4">
        <v>215</v>
      </c>
    </row>
    <row r="73" spans="1:8" x14ac:dyDescent="0.2">
      <c r="A73" s="56" t="s">
        <v>2</v>
      </c>
      <c r="B73" s="3" t="s">
        <v>31</v>
      </c>
      <c r="C73" s="4">
        <v>1219</v>
      </c>
      <c r="D73" s="4">
        <v>1145</v>
      </c>
      <c r="E73" s="4">
        <v>1338</v>
      </c>
      <c r="F73" s="4">
        <v>1237</v>
      </c>
      <c r="G73" s="4">
        <v>808</v>
      </c>
      <c r="H73" s="4">
        <v>761</v>
      </c>
    </row>
    <row r="74" spans="1:8" ht="13.5" thickBot="1" x14ac:dyDescent="0.25">
      <c r="A74" s="56" t="s">
        <v>2</v>
      </c>
      <c r="B74" s="10" t="s">
        <v>15</v>
      </c>
      <c r="C74" s="11">
        <v>2326</v>
      </c>
      <c r="D74" s="11">
        <v>2318</v>
      </c>
      <c r="E74" s="39">
        <v>2186</v>
      </c>
      <c r="F74" s="11">
        <v>2101</v>
      </c>
      <c r="G74" s="11">
        <v>1114</v>
      </c>
      <c r="H74" s="11">
        <v>1044</v>
      </c>
    </row>
    <row r="75" spans="1:8" ht="13.5" thickTop="1" x14ac:dyDescent="0.2">
      <c r="A75" s="56"/>
      <c r="B75" s="16" t="s">
        <v>4</v>
      </c>
      <c r="C75" s="17">
        <v>7880</v>
      </c>
      <c r="D75" s="17">
        <v>8053</v>
      </c>
      <c r="E75" s="17">
        <v>7694</v>
      </c>
      <c r="F75" s="17">
        <v>7427</v>
      </c>
      <c r="G75" s="17">
        <v>3878</v>
      </c>
      <c r="H75" s="17">
        <v>4031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4">
        <f>D75/C75</f>
        <v>1.0219543147208121</v>
      </c>
      <c r="D77" s="55"/>
      <c r="E77" s="54">
        <f>F75/E75</f>
        <v>0.96529763452040551</v>
      </c>
      <c r="F77" s="55"/>
      <c r="G77" s="54">
        <f>H75/G75</f>
        <v>1.0394533264569366</v>
      </c>
      <c r="H77" s="55"/>
    </row>
    <row r="78" spans="1:8" x14ac:dyDescent="0.2">
      <c r="C78" s="2"/>
      <c r="D78" s="2"/>
    </row>
    <row r="79" spans="1:8" x14ac:dyDescent="0.2">
      <c r="A79" s="56" t="s">
        <v>25</v>
      </c>
      <c r="B79" s="3" t="s">
        <v>28</v>
      </c>
      <c r="C79" s="4">
        <v>726</v>
      </c>
      <c r="D79" s="4">
        <v>741</v>
      </c>
      <c r="E79" s="4">
        <v>699</v>
      </c>
      <c r="F79" s="4">
        <v>764</v>
      </c>
      <c r="G79" s="4">
        <v>387</v>
      </c>
      <c r="H79" s="4">
        <v>397</v>
      </c>
    </row>
    <row r="80" spans="1:8" x14ac:dyDescent="0.2">
      <c r="A80" s="56" t="s">
        <v>2</v>
      </c>
      <c r="B80" s="3" t="s">
        <v>29</v>
      </c>
      <c r="C80" s="4">
        <v>428</v>
      </c>
      <c r="D80" s="4">
        <v>527</v>
      </c>
      <c r="E80" s="4">
        <v>331</v>
      </c>
      <c r="F80" s="4">
        <v>321</v>
      </c>
      <c r="G80" s="4">
        <v>207</v>
      </c>
      <c r="H80" s="4">
        <v>176</v>
      </c>
    </row>
    <row r="81" spans="1:8" x14ac:dyDescent="0.2">
      <c r="A81" s="56"/>
      <c r="B81" s="3" t="s">
        <v>30</v>
      </c>
      <c r="C81" s="4">
        <v>148</v>
      </c>
      <c r="D81" s="4">
        <v>117</v>
      </c>
      <c r="E81" s="4">
        <v>183</v>
      </c>
      <c r="F81" s="4">
        <v>160</v>
      </c>
      <c r="G81" s="4">
        <v>102</v>
      </c>
      <c r="H81" s="4">
        <v>76</v>
      </c>
    </row>
    <row r="82" spans="1:8" x14ac:dyDescent="0.2">
      <c r="A82" s="56" t="s">
        <v>2</v>
      </c>
      <c r="B82" s="3" t="s">
        <v>31</v>
      </c>
      <c r="C82" s="4">
        <v>342</v>
      </c>
      <c r="D82" s="4">
        <v>353</v>
      </c>
      <c r="E82" s="4">
        <v>334</v>
      </c>
      <c r="F82" s="4">
        <v>323</v>
      </c>
      <c r="G82" s="4">
        <v>196</v>
      </c>
      <c r="H82" s="4">
        <v>192</v>
      </c>
    </row>
    <row r="83" spans="1:8" ht="13.5" thickBot="1" x14ac:dyDescent="0.25">
      <c r="A83" s="56" t="s">
        <v>2</v>
      </c>
      <c r="B83" s="10" t="s">
        <v>15</v>
      </c>
      <c r="C83" s="11">
        <v>600</v>
      </c>
      <c r="D83" s="11">
        <v>560</v>
      </c>
      <c r="E83" s="39">
        <v>618</v>
      </c>
      <c r="F83" s="11">
        <v>606</v>
      </c>
      <c r="G83" s="11">
        <v>290</v>
      </c>
      <c r="H83" s="11">
        <v>307</v>
      </c>
    </row>
    <row r="84" spans="1:8" ht="13.5" thickTop="1" x14ac:dyDescent="0.2">
      <c r="A84" s="56"/>
      <c r="B84" s="16" t="s">
        <v>4</v>
      </c>
      <c r="C84" s="17">
        <v>2244</v>
      </c>
      <c r="D84" s="17">
        <v>2298</v>
      </c>
      <c r="E84" s="17">
        <v>2165</v>
      </c>
      <c r="F84" s="17">
        <v>2174</v>
      </c>
      <c r="G84" s="17">
        <v>1182</v>
      </c>
      <c r="H84" s="17">
        <v>1148</v>
      </c>
    </row>
    <row r="85" spans="1:8" x14ac:dyDescent="0.2">
      <c r="A85" s="27"/>
      <c r="B85" s="14"/>
      <c r="C85" s="15"/>
      <c r="D85" s="15"/>
      <c r="E85" s="15"/>
      <c r="F85" s="15"/>
      <c r="G85" s="15"/>
      <c r="H85" s="15"/>
    </row>
    <row r="86" spans="1:8" x14ac:dyDescent="0.2">
      <c r="A86" s="27"/>
      <c r="B86" s="18" t="s">
        <v>10</v>
      </c>
      <c r="C86" s="54">
        <f>D84/C84</f>
        <v>1.0240641711229947</v>
      </c>
      <c r="D86" s="55"/>
      <c r="E86" s="54">
        <f>F84/E84</f>
        <v>1.0041570438799077</v>
      </c>
      <c r="F86" s="55"/>
      <c r="G86" s="54">
        <f>H84/G84</f>
        <v>0.97123519458544838</v>
      </c>
      <c r="H86" s="55"/>
    </row>
    <row r="88" spans="1:8" x14ac:dyDescent="0.2">
      <c r="A88" s="47" t="s">
        <v>43</v>
      </c>
    </row>
    <row r="89" spans="1:8" x14ac:dyDescent="0.2">
      <c r="A89" s="12" t="s">
        <v>5</v>
      </c>
    </row>
  </sheetData>
  <mergeCells count="3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A52:A57"/>
    <mergeCell ref="C59:D59"/>
    <mergeCell ref="E59:F59"/>
    <mergeCell ref="G59:H59"/>
    <mergeCell ref="A61:A66"/>
    <mergeCell ref="C68:D68"/>
    <mergeCell ref="E68:F68"/>
    <mergeCell ref="G68:H68"/>
    <mergeCell ref="C86:D86"/>
    <mergeCell ref="E86:F86"/>
    <mergeCell ref="G86:H86"/>
    <mergeCell ref="A70:A75"/>
    <mergeCell ref="C77:D77"/>
    <mergeCell ref="E77:F77"/>
    <mergeCell ref="G77:H77"/>
    <mergeCell ref="A79:A84"/>
  </mergeCells>
  <conditionalFormatting sqref="E13:F13">
    <cfRule type="cellIs" dxfId="71" priority="119" operator="greaterThan">
      <formula>1</formula>
    </cfRule>
    <cfRule type="cellIs" dxfId="70" priority="120" operator="lessThan">
      <formula>1</formula>
    </cfRule>
  </conditionalFormatting>
  <conditionalFormatting sqref="G13:H13">
    <cfRule type="cellIs" dxfId="69" priority="117" operator="greaterThan">
      <formula>1</formula>
    </cfRule>
    <cfRule type="cellIs" dxfId="68" priority="118" operator="lessThan">
      <formula>1</formula>
    </cfRule>
  </conditionalFormatting>
  <conditionalFormatting sqref="C22:D22">
    <cfRule type="cellIs" dxfId="67" priority="115" operator="greaterThan">
      <formula>1</formula>
    </cfRule>
    <cfRule type="cellIs" dxfId="66" priority="116" operator="lessThan">
      <formula>1</formula>
    </cfRule>
  </conditionalFormatting>
  <conditionalFormatting sqref="E22:F22">
    <cfRule type="cellIs" dxfId="65" priority="113" operator="greaterThan">
      <formula>1</formula>
    </cfRule>
    <cfRule type="cellIs" dxfId="64" priority="114" operator="lessThan">
      <formula>1</formula>
    </cfRule>
  </conditionalFormatting>
  <conditionalFormatting sqref="G22:H22">
    <cfRule type="cellIs" dxfId="63" priority="111" operator="greaterThan">
      <formula>1</formula>
    </cfRule>
    <cfRule type="cellIs" dxfId="62" priority="112" operator="lessThan">
      <formula>1</formula>
    </cfRule>
  </conditionalFormatting>
  <conditionalFormatting sqref="C31:D31">
    <cfRule type="cellIs" dxfId="61" priority="109" operator="greaterThan">
      <formula>1</formula>
    </cfRule>
    <cfRule type="cellIs" dxfId="60" priority="110" operator="lessThan">
      <formula>1</formula>
    </cfRule>
  </conditionalFormatting>
  <conditionalFormatting sqref="E31:F31">
    <cfRule type="cellIs" dxfId="59" priority="107" operator="greaterThan">
      <formula>1</formula>
    </cfRule>
    <cfRule type="cellIs" dxfId="58" priority="108" operator="lessThan">
      <formula>1</formula>
    </cfRule>
  </conditionalFormatting>
  <conditionalFormatting sqref="G31:H31">
    <cfRule type="cellIs" dxfId="57" priority="105" operator="greaterThan">
      <formula>1</formula>
    </cfRule>
    <cfRule type="cellIs" dxfId="56" priority="106" operator="lessThan">
      <formula>1</formula>
    </cfRule>
  </conditionalFormatting>
  <conditionalFormatting sqref="C40:D40">
    <cfRule type="cellIs" dxfId="55" priority="103" operator="greaterThan">
      <formula>1</formula>
    </cfRule>
    <cfRule type="cellIs" dxfId="54" priority="104" operator="lessThan">
      <formula>1</formula>
    </cfRule>
  </conditionalFormatting>
  <conditionalFormatting sqref="E40:F40">
    <cfRule type="cellIs" dxfId="53" priority="101" operator="greaterThan">
      <formula>1</formula>
    </cfRule>
    <cfRule type="cellIs" dxfId="52" priority="102" operator="lessThan">
      <formula>1</formula>
    </cfRule>
  </conditionalFormatting>
  <conditionalFormatting sqref="G40:H40">
    <cfRule type="cellIs" dxfId="51" priority="99" operator="greaterThan">
      <formula>1</formula>
    </cfRule>
    <cfRule type="cellIs" dxfId="50" priority="100" operator="lessThan">
      <formula>1</formula>
    </cfRule>
  </conditionalFormatting>
  <conditionalFormatting sqref="C13:D13">
    <cfRule type="cellIs" dxfId="49" priority="79" operator="greaterThan">
      <formula>1</formula>
    </cfRule>
    <cfRule type="cellIs" dxfId="48" priority="80" operator="lessThan">
      <formula>1</formula>
    </cfRule>
  </conditionalFormatting>
  <conditionalFormatting sqref="C50:D50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E50:F50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50:H50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C59:D59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E59:F59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68:D68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68:F68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G68:H68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77:D77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77:F77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G77:H77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C86:D86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86:F86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86:H86">
    <cfRule type="cellIs" dxfId="19" priority="7" operator="greaterThan">
      <formula>1</formula>
    </cfRule>
    <cfRule type="cellIs" dxfId="18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opLeftCell="A4" zoomScaleNormal="100" workbookViewId="0">
      <selection activeCell="A7" sqref="A7:D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32</v>
      </c>
      <c r="B3" s="36"/>
    </row>
    <row r="4" spans="1:8" x14ac:dyDescent="0.2">
      <c r="A4" s="35" t="s">
        <v>39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37</v>
      </c>
      <c r="D6" s="31" t="s">
        <v>40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8322</v>
      </c>
      <c r="D7" s="43">
        <v>7114</v>
      </c>
      <c r="E7" s="30"/>
      <c r="F7" s="23">
        <f>(D7-C7)/C7</f>
        <v>-0.14515741408315308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4477</v>
      </c>
      <c r="D9" s="44">
        <v>2798</v>
      </c>
      <c r="E9" s="30"/>
      <c r="F9" s="26">
        <f>(D9-C9)/C9</f>
        <v>-0.37502792048246592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3030</v>
      </c>
      <c r="D11" s="44">
        <v>2781</v>
      </c>
      <c r="E11" s="30"/>
      <c r="F11" s="26">
        <f>(D11-C11)/C11</f>
        <v>-8.2178217821782182E-2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40">
        <v>1664</v>
      </c>
      <c r="D13" s="44">
        <v>1612</v>
      </c>
      <c r="E13" s="30"/>
      <c r="F13" s="26">
        <f>(D13-C13)/C13</f>
        <v>-3.125E-2</v>
      </c>
      <c r="G13" s="1"/>
    </row>
    <row r="14" spans="1:8" x14ac:dyDescent="0.2">
      <c r="C14" s="2"/>
      <c r="D14" s="46"/>
      <c r="E14" s="15"/>
    </row>
    <row r="15" spans="1:8" ht="27" customHeight="1" x14ac:dyDescent="0.2">
      <c r="A15" s="33" t="s">
        <v>21</v>
      </c>
      <c r="B15" s="25" t="s">
        <v>4</v>
      </c>
      <c r="C15" s="40">
        <v>3855</v>
      </c>
      <c r="D15" s="44">
        <v>4530</v>
      </c>
      <c r="E15" s="30"/>
      <c r="F15" s="26">
        <f>(D15-C15)/C15</f>
        <v>0.17509727626459143</v>
      </c>
    </row>
    <row r="16" spans="1:8" x14ac:dyDescent="0.2">
      <c r="D16" s="47"/>
    </row>
    <row r="17" spans="1:7" ht="27" customHeight="1" x14ac:dyDescent="0.2">
      <c r="A17" s="33" t="s">
        <v>22</v>
      </c>
      <c r="B17" s="25" t="s">
        <v>4</v>
      </c>
      <c r="C17" s="40">
        <v>8469</v>
      </c>
      <c r="D17" s="44">
        <v>6896</v>
      </c>
      <c r="E17" s="30"/>
      <c r="F17" s="26">
        <f>(D17-C17)/C17</f>
        <v>-0.18573621442909435</v>
      </c>
      <c r="G17" s="24"/>
    </row>
    <row r="18" spans="1:7" x14ac:dyDescent="0.2">
      <c r="D18" s="47"/>
    </row>
    <row r="19" spans="1:7" ht="27" customHeight="1" x14ac:dyDescent="0.2">
      <c r="A19" s="33" t="s">
        <v>23</v>
      </c>
      <c r="B19" s="25" t="s">
        <v>4</v>
      </c>
      <c r="C19" s="40">
        <v>1596</v>
      </c>
      <c r="D19" s="44">
        <v>1146</v>
      </c>
      <c r="E19" s="30"/>
      <c r="F19" s="26">
        <f>(D19-C19)/C19</f>
        <v>-0.28195488721804512</v>
      </c>
    </row>
    <row r="20" spans="1:7" x14ac:dyDescent="0.2">
      <c r="D20" s="47"/>
    </row>
    <row r="21" spans="1:7" ht="27" customHeight="1" x14ac:dyDescent="0.2">
      <c r="A21" s="33" t="s">
        <v>24</v>
      </c>
      <c r="B21" s="25" t="s">
        <v>4</v>
      </c>
      <c r="C21" s="40">
        <v>10645</v>
      </c>
      <c r="D21" s="44">
        <v>10619</v>
      </c>
      <c r="E21" s="30"/>
      <c r="F21" s="26">
        <f>(D21-C21)/C21</f>
        <v>-2.4424612494128701E-3</v>
      </c>
    </row>
    <row r="22" spans="1:7" x14ac:dyDescent="0.2">
      <c r="D22" s="47"/>
    </row>
    <row r="23" spans="1:7" ht="27" customHeight="1" x14ac:dyDescent="0.2">
      <c r="A23" s="33" t="s">
        <v>25</v>
      </c>
      <c r="B23" s="25" t="s">
        <v>4</v>
      </c>
      <c r="C23" s="40">
        <v>1874</v>
      </c>
      <c r="D23" s="44">
        <v>1779</v>
      </c>
      <c r="E23" s="30"/>
      <c r="F23" s="26">
        <f>(D23-C23)/C23</f>
        <v>-5.0693703308431162E-2</v>
      </c>
    </row>
    <row r="26" spans="1:7" x14ac:dyDescent="0.2">
      <c r="A26" s="47" t="s">
        <v>43</v>
      </c>
    </row>
    <row r="27" spans="1:7" x14ac:dyDescent="0.2">
      <c r="A27" s="12" t="s">
        <v>5</v>
      </c>
    </row>
  </sheetData>
  <conditionalFormatting sqref="F7">
    <cfRule type="cellIs" dxfId="17" priority="41" operator="lessThan">
      <formula>0</formula>
    </cfRule>
    <cfRule type="cellIs" dxfId="16" priority="42" operator="greaterThan">
      <formula>0</formula>
    </cfRule>
  </conditionalFormatting>
  <conditionalFormatting sqref="F9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11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3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5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9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2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3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tabSelected="1" zoomScaleNormal="100" workbookViewId="0"/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ht="19.5" customHeight="1" x14ac:dyDescent="0.2">
      <c r="A6" s="6" t="s">
        <v>1</v>
      </c>
      <c r="B6" s="6" t="s">
        <v>12</v>
      </c>
      <c r="C6" s="7" t="s">
        <v>36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3">
        <v>43281</v>
      </c>
      <c r="O6" s="7" t="s">
        <v>0</v>
      </c>
    </row>
    <row r="7" spans="1:22" ht="13.9" customHeight="1" x14ac:dyDescent="0.2">
      <c r="A7" s="57" t="s">
        <v>17</v>
      </c>
      <c r="B7" s="3" t="s">
        <v>28</v>
      </c>
      <c r="C7" s="3">
        <v>0</v>
      </c>
      <c r="D7" s="3">
        <v>0</v>
      </c>
      <c r="E7" s="3">
        <v>0</v>
      </c>
      <c r="F7" s="3">
        <v>0</v>
      </c>
      <c r="G7" s="3">
        <v>25</v>
      </c>
      <c r="H7" s="4">
        <v>344</v>
      </c>
      <c r="I7" s="4">
        <v>686</v>
      </c>
      <c r="J7" s="3">
        <v>755</v>
      </c>
      <c r="K7" s="4">
        <v>993</v>
      </c>
      <c r="L7" s="4">
        <v>1160</v>
      </c>
      <c r="M7" s="4">
        <v>1316</v>
      </c>
      <c r="N7" s="4">
        <v>931</v>
      </c>
      <c r="O7" s="4">
        <v>6210</v>
      </c>
    </row>
    <row r="8" spans="1:22" x14ac:dyDescent="0.2">
      <c r="A8" s="58"/>
      <c r="B8" s="3" t="s">
        <v>29</v>
      </c>
      <c r="C8" s="3">
        <v>0</v>
      </c>
      <c r="D8" s="3">
        <v>0</v>
      </c>
      <c r="E8" s="3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  <c r="L8" s="5">
        <v>8</v>
      </c>
      <c r="M8" s="4">
        <v>186</v>
      </c>
      <c r="N8" s="4">
        <v>244</v>
      </c>
      <c r="O8" s="4">
        <v>439</v>
      </c>
    </row>
    <row r="9" spans="1:22" x14ac:dyDescent="0.2">
      <c r="A9" s="58"/>
      <c r="B9" s="3" t="s">
        <v>30</v>
      </c>
      <c r="C9" s="3">
        <v>0</v>
      </c>
      <c r="D9" s="3">
        <v>0</v>
      </c>
      <c r="E9" s="3">
        <v>0</v>
      </c>
      <c r="F9" s="49">
        <v>0</v>
      </c>
      <c r="G9" s="49">
        <v>0</v>
      </c>
      <c r="H9" s="49">
        <v>0</v>
      </c>
      <c r="I9" s="49">
        <v>1</v>
      </c>
      <c r="J9" s="49">
        <v>0</v>
      </c>
      <c r="K9" s="49">
        <v>0</v>
      </c>
      <c r="L9" s="49">
        <v>16</v>
      </c>
      <c r="M9" s="48">
        <v>153</v>
      </c>
      <c r="N9" s="48">
        <v>162</v>
      </c>
      <c r="O9" s="48">
        <v>332</v>
      </c>
    </row>
    <row r="10" spans="1:22" ht="13.5" thickBot="1" x14ac:dyDescent="0.25">
      <c r="A10" s="58"/>
      <c r="B10" s="10" t="s">
        <v>31</v>
      </c>
      <c r="C10" s="10">
        <v>0</v>
      </c>
      <c r="D10" s="10">
        <v>0</v>
      </c>
      <c r="E10" s="10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v>0</v>
      </c>
      <c r="M10" s="11">
        <v>11</v>
      </c>
      <c r="N10" s="11">
        <v>121</v>
      </c>
      <c r="O10" s="11">
        <v>133</v>
      </c>
      <c r="T10" s="2"/>
      <c r="U10" s="2"/>
      <c r="V10" s="2"/>
    </row>
    <row r="11" spans="1:22" ht="13.5" thickTop="1" x14ac:dyDescent="0.2">
      <c r="A11" s="58"/>
      <c r="B11" s="16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25</v>
      </c>
      <c r="H11" s="19">
        <v>344</v>
      </c>
      <c r="I11" s="19">
        <v>687</v>
      </c>
      <c r="J11" s="16">
        <v>755</v>
      </c>
      <c r="K11" s="19">
        <v>995</v>
      </c>
      <c r="L11" s="19">
        <v>1184</v>
      </c>
      <c r="M11" s="19">
        <v>1666</v>
      </c>
      <c r="N11" s="19">
        <v>1458</v>
      </c>
      <c r="O11" s="19">
        <v>7114</v>
      </c>
      <c r="T11" s="2"/>
      <c r="U11" s="2"/>
      <c r="V11" s="2"/>
    </row>
    <row r="12" spans="1:22" x14ac:dyDescent="0.2">
      <c r="A12" s="59"/>
      <c r="B12" s="1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3.5141973573235901E-3</v>
      </c>
      <c r="H12" s="20">
        <v>4.8355355636772603E-2</v>
      </c>
      <c r="I12" s="20">
        <v>9.6570143379252196E-2</v>
      </c>
      <c r="J12" s="20">
        <v>0.106128760191172</v>
      </c>
      <c r="K12" s="20">
        <v>0.13986505482147901</v>
      </c>
      <c r="L12" s="20">
        <v>0.166432386842845</v>
      </c>
      <c r="M12" s="20">
        <v>0.234186111892044</v>
      </c>
      <c r="N12" s="20">
        <v>0.204947989879112</v>
      </c>
      <c r="O12" s="20">
        <v>1</v>
      </c>
    </row>
    <row r="14" spans="1:22" ht="12.75" customHeight="1" x14ac:dyDescent="0.2">
      <c r="A14" s="57" t="s">
        <v>18</v>
      </c>
      <c r="B14" s="3" t="s">
        <v>28</v>
      </c>
      <c r="C14" s="4">
        <v>15</v>
      </c>
      <c r="D14" s="4">
        <v>4</v>
      </c>
      <c r="E14" s="4">
        <v>4</v>
      </c>
      <c r="F14" s="4">
        <v>5</v>
      </c>
      <c r="G14" s="4">
        <v>7</v>
      </c>
      <c r="H14" s="4">
        <v>23</v>
      </c>
      <c r="I14" s="4">
        <v>38</v>
      </c>
      <c r="J14" s="4">
        <v>58</v>
      </c>
      <c r="K14" s="4">
        <v>161</v>
      </c>
      <c r="L14" s="4">
        <v>415</v>
      </c>
      <c r="M14" s="4">
        <v>625</v>
      </c>
      <c r="N14" s="4">
        <v>481</v>
      </c>
      <c r="O14" s="4">
        <v>1836</v>
      </c>
    </row>
    <row r="15" spans="1:22" x14ac:dyDescent="0.2">
      <c r="A15" s="58"/>
      <c r="B15" s="3" t="s">
        <v>29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10</v>
      </c>
      <c r="K15" s="5">
        <v>32</v>
      </c>
      <c r="L15" s="4">
        <v>59</v>
      </c>
      <c r="M15" s="4">
        <v>130</v>
      </c>
      <c r="N15" s="4">
        <v>129</v>
      </c>
      <c r="O15" s="4">
        <v>363</v>
      </c>
    </row>
    <row r="16" spans="1:22" x14ac:dyDescent="0.2">
      <c r="A16" s="58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3</v>
      </c>
      <c r="K16" s="5">
        <v>23</v>
      </c>
      <c r="L16" s="4">
        <v>51</v>
      </c>
      <c r="M16" s="4">
        <v>134</v>
      </c>
      <c r="N16" s="4">
        <v>166</v>
      </c>
      <c r="O16" s="4">
        <v>378</v>
      </c>
    </row>
    <row r="17" spans="1:15" x14ac:dyDescent="0.2">
      <c r="A17" s="58"/>
      <c r="B17" s="3" t="s">
        <v>31</v>
      </c>
      <c r="C17" s="4">
        <v>4</v>
      </c>
      <c r="D17" s="5">
        <v>0</v>
      </c>
      <c r="E17" s="4">
        <v>1</v>
      </c>
      <c r="F17" s="5">
        <v>0</v>
      </c>
      <c r="G17" s="4">
        <v>4</v>
      </c>
      <c r="H17" s="4">
        <v>1</v>
      </c>
      <c r="I17" s="4">
        <v>1</v>
      </c>
      <c r="J17" s="4">
        <v>1</v>
      </c>
      <c r="K17" s="4">
        <v>1</v>
      </c>
      <c r="L17" s="4">
        <v>6</v>
      </c>
      <c r="M17" s="4">
        <v>19</v>
      </c>
      <c r="N17" s="4">
        <v>73</v>
      </c>
      <c r="O17" s="4">
        <v>111</v>
      </c>
    </row>
    <row r="18" spans="1:15" ht="13.5" thickBot="1" x14ac:dyDescent="0.25">
      <c r="A18" s="58"/>
      <c r="B18" s="10" t="s">
        <v>15</v>
      </c>
      <c r="C18" s="39">
        <v>0</v>
      </c>
      <c r="D18" s="39">
        <v>0</v>
      </c>
      <c r="E18" s="39">
        <v>0</v>
      </c>
      <c r="F18" s="39">
        <v>1</v>
      </c>
      <c r="G18" s="39">
        <v>0</v>
      </c>
      <c r="H18" s="39">
        <v>0</v>
      </c>
      <c r="I18" s="39">
        <v>0</v>
      </c>
      <c r="J18" s="39">
        <v>1</v>
      </c>
      <c r="K18" s="39">
        <v>3</v>
      </c>
      <c r="L18" s="11">
        <v>4</v>
      </c>
      <c r="M18" s="11">
        <v>22</v>
      </c>
      <c r="N18" s="11">
        <v>79</v>
      </c>
      <c r="O18" s="11">
        <v>110</v>
      </c>
    </row>
    <row r="19" spans="1:15" ht="13.5" thickTop="1" x14ac:dyDescent="0.2">
      <c r="A19" s="58"/>
      <c r="B19" s="16" t="s">
        <v>13</v>
      </c>
      <c r="C19" s="16">
        <v>20</v>
      </c>
      <c r="D19" s="16">
        <v>4</v>
      </c>
      <c r="E19" s="16">
        <v>5</v>
      </c>
      <c r="F19" s="16">
        <v>6</v>
      </c>
      <c r="G19" s="16">
        <v>11</v>
      </c>
      <c r="H19" s="16">
        <v>25</v>
      </c>
      <c r="I19" s="16">
        <v>41</v>
      </c>
      <c r="J19" s="16">
        <v>73</v>
      </c>
      <c r="K19" s="19">
        <v>220</v>
      </c>
      <c r="L19" s="19">
        <v>535</v>
      </c>
      <c r="M19" s="19">
        <v>930</v>
      </c>
      <c r="N19" s="19">
        <v>928</v>
      </c>
      <c r="O19" s="19">
        <v>2798</v>
      </c>
    </row>
    <row r="20" spans="1:15" x14ac:dyDescent="0.2">
      <c r="A20" s="59"/>
      <c r="B20" s="18" t="s">
        <v>14</v>
      </c>
      <c r="C20" s="20">
        <v>7.1479628305932798E-3</v>
      </c>
      <c r="D20" s="20">
        <v>1.4295925661186599E-3</v>
      </c>
      <c r="E20" s="20">
        <v>1.78699070764832E-3</v>
      </c>
      <c r="F20" s="20">
        <v>2.1443888491779802E-3</v>
      </c>
      <c r="G20" s="20">
        <v>3.9313795568262999E-3</v>
      </c>
      <c r="H20" s="20">
        <v>8.9349535382415995E-3</v>
      </c>
      <c r="I20" s="20">
        <v>1.46533238027162E-2</v>
      </c>
      <c r="J20" s="20">
        <v>2.60900643316655E-2</v>
      </c>
      <c r="K20" s="20">
        <v>7.8627591136526107E-2</v>
      </c>
      <c r="L20" s="20">
        <v>0.19120800571836999</v>
      </c>
      <c r="M20" s="20">
        <v>0.33238027162258799</v>
      </c>
      <c r="N20" s="20">
        <v>0.331665475339528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19</v>
      </c>
      <c r="B22" s="3" t="s">
        <v>28</v>
      </c>
      <c r="C22" s="4">
        <v>8</v>
      </c>
      <c r="D22" s="4">
        <v>1</v>
      </c>
      <c r="E22" s="4">
        <v>1</v>
      </c>
      <c r="F22" s="4">
        <v>4</v>
      </c>
      <c r="G22" s="4">
        <v>4</v>
      </c>
      <c r="H22" s="4">
        <v>6</v>
      </c>
      <c r="I22" s="4">
        <v>15</v>
      </c>
      <c r="J22" s="4">
        <v>41</v>
      </c>
      <c r="K22" s="4">
        <v>115</v>
      </c>
      <c r="L22" s="4">
        <v>369</v>
      </c>
      <c r="M22" s="4">
        <v>669</v>
      </c>
      <c r="N22" s="4">
        <v>683</v>
      </c>
      <c r="O22" s="4">
        <v>1916</v>
      </c>
    </row>
    <row r="23" spans="1:15" x14ac:dyDescent="0.2">
      <c r="A23" s="58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9</v>
      </c>
      <c r="M23" s="4">
        <v>84</v>
      </c>
      <c r="N23" s="4">
        <v>197</v>
      </c>
      <c r="O23" s="4">
        <v>290</v>
      </c>
    </row>
    <row r="24" spans="1:15" x14ac:dyDescent="0.2">
      <c r="A24" s="58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6</v>
      </c>
      <c r="M24" s="4">
        <v>95</v>
      </c>
      <c r="N24" s="4">
        <v>100</v>
      </c>
      <c r="O24" s="4">
        <v>201</v>
      </c>
    </row>
    <row r="25" spans="1:15" x14ac:dyDescent="0.2">
      <c r="A25" s="58"/>
      <c r="B25" s="3" t="s">
        <v>31</v>
      </c>
      <c r="C25" s="5">
        <v>3</v>
      </c>
      <c r="D25" s="5">
        <v>0</v>
      </c>
      <c r="E25" s="5">
        <v>1</v>
      </c>
      <c r="F25" s="5">
        <v>0</v>
      </c>
      <c r="G25" s="5">
        <v>2</v>
      </c>
      <c r="H25" s="5">
        <v>0</v>
      </c>
      <c r="I25" s="5">
        <v>0</v>
      </c>
      <c r="J25" s="5">
        <v>2</v>
      </c>
      <c r="K25" s="4">
        <v>12</v>
      </c>
      <c r="L25" s="4">
        <v>18</v>
      </c>
      <c r="M25" s="4">
        <v>25</v>
      </c>
      <c r="N25" s="4">
        <v>135</v>
      </c>
      <c r="O25" s="4">
        <v>198</v>
      </c>
    </row>
    <row r="26" spans="1:15" ht="13.5" thickBot="1" x14ac:dyDescent="0.25">
      <c r="A26" s="58"/>
      <c r="B26" s="10" t="s">
        <v>15</v>
      </c>
      <c r="C26" s="39">
        <v>0</v>
      </c>
      <c r="D26" s="39">
        <v>0</v>
      </c>
      <c r="E26" s="39">
        <v>1</v>
      </c>
      <c r="F26" s="39">
        <v>2</v>
      </c>
      <c r="G26" s="39">
        <v>1</v>
      </c>
      <c r="H26" s="39">
        <v>0</v>
      </c>
      <c r="I26" s="39">
        <v>0</v>
      </c>
      <c r="J26" s="39">
        <v>0</v>
      </c>
      <c r="K26" s="39">
        <v>2</v>
      </c>
      <c r="L26" s="11">
        <v>1</v>
      </c>
      <c r="M26" s="11">
        <v>21</v>
      </c>
      <c r="N26" s="11">
        <v>148</v>
      </c>
      <c r="O26" s="11">
        <v>176</v>
      </c>
    </row>
    <row r="27" spans="1:15" ht="13.5" thickTop="1" x14ac:dyDescent="0.2">
      <c r="A27" s="58"/>
      <c r="B27" s="16" t="s">
        <v>13</v>
      </c>
      <c r="C27" s="16">
        <v>11</v>
      </c>
      <c r="D27" s="16">
        <v>1</v>
      </c>
      <c r="E27" s="16">
        <v>3</v>
      </c>
      <c r="F27" s="16">
        <v>6</v>
      </c>
      <c r="G27" s="16">
        <v>7</v>
      </c>
      <c r="H27" s="16">
        <v>6</v>
      </c>
      <c r="I27" s="16">
        <v>15</v>
      </c>
      <c r="J27" s="16">
        <v>43</v>
      </c>
      <c r="K27" s="19">
        <v>129</v>
      </c>
      <c r="L27" s="19">
        <v>403</v>
      </c>
      <c r="M27" s="19">
        <v>894</v>
      </c>
      <c r="N27" s="19">
        <v>1263</v>
      </c>
      <c r="O27" s="19">
        <v>2781</v>
      </c>
    </row>
    <row r="28" spans="1:15" x14ac:dyDescent="0.2">
      <c r="A28" s="59"/>
      <c r="B28" s="18" t="s">
        <v>14</v>
      </c>
      <c r="C28" s="20">
        <v>3.9554117224020104E-3</v>
      </c>
      <c r="D28" s="20">
        <v>3.5958288385472899E-4</v>
      </c>
      <c r="E28" s="20">
        <v>1.07874865156419E-3</v>
      </c>
      <c r="F28" s="20">
        <v>2.15749730312837E-3</v>
      </c>
      <c r="G28" s="20">
        <v>2.5170801869831001E-3</v>
      </c>
      <c r="H28" s="20">
        <v>2.15749730312837E-3</v>
      </c>
      <c r="I28" s="20">
        <v>5.3937432578209299E-3</v>
      </c>
      <c r="J28" s="20">
        <v>1.54620640057533E-2</v>
      </c>
      <c r="K28" s="20">
        <v>4.6386192017259999E-2</v>
      </c>
      <c r="L28" s="20">
        <v>0.14491190219345601</v>
      </c>
      <c r="M28" s="20">
        <v>0.32146709816612701</v>
      </c>
      <c r="N28" s="20">
        <v>0.45415318230852197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20</v>
      </c>
      <c r="B30" s="3" t="s">
        <v>28</v>
      </c>
      <c r="C30" s="4">
        <v>1</v>
      </c>
      <c r="D30" s="4">
        <v>0</v>
      </c>
      <c r="E30" s="50">
        <v>1</v>
      </c>
      <c r="F30" s="50">
        <v>0</v>
      </c>
      <c r="G30" s="5">
        <v>0</v>
      </c>
      <c r="H30" s="5">
        <v>2</v>
      </c>
      <c r="I30" s="4">
        <v>2</v>
      </c>
      <c r="J30" s="4">
        <v>3</v>
      </c>
      <c r="K30" s="4">
        <v>52</v>
      </c>
      <c r="L30" s="4">
        <v>248</v>
      </c>
      <c r="M30" s="4">
        <v>433</v>
      </c>
      <c r="N30" s="4">
        <v>303</v>
      </c>
      <c r="O30" s="4">
        <v>1045</v>
      </c>
    </row>
    <row r="31" spans="1:15" x14ac:dyDescent="0.2">
      <c r="A31" s="58"/>
      <c r="B31" s="3" t="s">
        <v>29</v>
      </c>
      <c r="C31" s="5">
        <v>0</v>
      </c>
      <c r="D31" s="4">
        <v>0</v>
      </c>
      <c r="E31" s="5">
        <v>0</v>
      </c>
      <c r="F31" s="50">
        <v>0</v>
      </c>
      <c r="G31" s="5">
        <v>0</v>
      </c>
      <c r="H31" s="5">
        <v>0</v>
      </c>
      <c r="I31" s="5">
        <v>1</v>
      </c>
      <c r="J31" s="5">
        <v>1</v>
      </c>
      <c r="K31" s="5">
        <v>16</v>
      </c>
      <c r="L31" s="4">
        <v>36</v>
      </c>
      <c r="M31" s="4">
        <v>69</v>
      </c>
      <c r="N31" s="4">
        <v>142</v>
      </c>
      <c r="O31" s="4">
        <v>265</v>
      </c>
    </row>
    <row r="32" spans="1:15" x14ac:dyDescent="0.2">
      <c r="A32" s="58"/>
      <c r="B32" s="3" t="s">
        <v>30</v>
      </c>
      <c r="C32" s="5">
        <v>0</v>
      </c>
      <c r="D32" s="4">
        <v>0</v>
      </c>
      <c r="E32" s="5">
        <v>0</v>
      </c>
      <c r="F32" s="50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2</v>
      </c>
      <c r="M32" s="4">
        <v>39</v>
      </c>
      <c r="N32" s="4">
        <v>82</v>
      </c>
      <c r="O32" s="4">
        <v>123</v>
      </c>
    </row>
    <row r="33" spans="1:17" x14ac:dyDescent="0.2">
      <c r="A33" s="58"/>
      <c r="B33" s="3" t="s">
        <v>31</v>
      </c>
      <c r="C33" s="5">
        <v>0</v>
      </c>
      <c r="D33" s="4">
        <v>0</v>
      </c>
      <c r="E33" s="5">
        <v>0</v>
      </c>
      <c r="F33" s="50">
        <v>0</v>
      </c>
      <c r="G33" s="50">
        <v>1</v>
      </c>
      <c r="H33" s="5">
        <v>0</v>
      </c>
      <c r="I33" s="5">
        <v>0</v>
      </c>
      <c r="J33" s="5">
        <v>1</v>
      </c>
      <c r="K33" s="5">
        <v>1</v>
      </c>
      <c r="L33" s="4">
        <v>17</v>
      </c>
      <c r="M33" s="4">
        <v>29</v>
      </c>
      <c r="N33" s="4">
        <v>51</v>
      </c>
      <c r="O33" s="4">
        <v>100</v>
      </c>
    </row>
    <row r="34" spans="1:17" ht="13.5" thickBot="1" x14ac:dyDescent="0.25">
      <c r="A34" s="58"/>
      <c r="B34" s="10" t="s">
        <v>15</v>
      </c>
      <c r="C34" s="39">
        <v>0</v>
      </c>
      <c r="D34" s="11">
        <v>0</v>
      </c>
      <c r="E34" s="39">
        <v>0</v>
      </c>
      <c r="F34" s="51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3</v>
      </c>
      <c r="M34" s="11">
        <v>2</v>
      </c>
      <c r="N34" s="11">
        <v>74</v>
      </c>
      <c r="O34" s="11">
        <v>79</v>
      </c>
    </row>
    <row r="35" spans="1:17" ht="13.5" thickTop="1" x14ac:dyDescent="0.2">
      <c r="A35" s="58"/>
      <c r="B35" s="16" t="s">
        <v>13</v>
      </c>
      <c r="C35" s="16">
        <v>1</v>
      </c>
      <c r="D35" s="16">
        <v>0</v>
      </c>
      <c r="E35" s="16">
        <v>1</v>
      </c>
      <c r="F35" s="16">
        <v>0</v>
      </c>
      <c r="G35" s="16">
        <v>1</v>
      </c>
      <c r="H35" s="16">
        <v>2</v>
      </c>
      <c r="I35" s="16">
        <v>3</v>
      </c>
      <c r="J35" s="16">
        <v>5</v>
      </c>
      <c r="K35" s="19">
        <v>69</v>
      </c>
      <c r="L35" s="19">
        <v>306</v>
      </c>
      <c r="M35" s="19">
        <v>572</v>
      </c>
      <c r="N35" s="19">
        <v>652</v>
      </c>
      <c r="O35" s="19">
        <v>1612</v>
      </c>
    </row>
    <row r="36" spans="1:17" x14ac:dyDescent="0.2">
      <c r="A36" s="59"/>
      <c r="B36" s="18" t="s">
        <v>14</v>
      </c>
      <c r="C36" s="20">
        <v>6.2034739454094304E-4</v>
      </c>
      <c r="D36" s="20">
        <v>0</v>
      </c>
      <c r="E36" s="20">
        <v>6.2034739454094304E-4</v>
      </c>
      <c r="F36" s="20">
        <v>0</v>
      </c>
      <c r="G36" s="20">
        <v>6.2034739454094304E-4</v>
      </c>
      <c r="H36" s="20">
        <v>1.24069478908189E-3</v>
      </c>
      <c r="I36" s="20">
        <v>1.8610421836228301E-3</v>
      </c>
      <c r="J36" s="20">
        <v>3.1017369727047101E-3</v>
      </c>
      <c r="K36" s="20">
        <v>4.2803970223325098E-2</v>
      </c>
      <c r="L36" s="20">
        <v>0.189826302729529</v>
      </c>
      <c r="M36" s="20">
        <v>0.35483870967741898</v>
      </c>
      <c r="N36" s="20">
        <v>0.404466501240695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7" t="s">
        <v>21</v>
      </c>
      <c r="B38" s="3" t="s">
        <v>28</v>
      </c>
      <c r="C38" s="4">
        <v>13</v>
      </c>
      <c r="D38" s="4">
        <v>13</v>
      </c>
      <c r="E38" s="4">
        <v>5</v>
      </c>
      <c r="F38" s="4">
        <v>10</v>
      </c>
      <c r="G38" s="4">
        <v>16</v>
      </c>
      <c r="H38" s="4">
        <v>37</v>
      </c>
      <c r="I38" s="4">
        <v>102</v>
      </c>
      <c r="J38" s="4">
        <v>262</v>
      </c>
      <c r="K38" s="4">
        <v>470</v>
      </c>
      <c r="L38" s="4">
        <v>608</v>
      </c>
      <c r="M38" s="4">
        <v>1109</v>
      </c>
      <c r="N38" s="4">
        <v>1148</v>
      </c>
      <c r="O38" s="4">
        <v>3793</v>
      </c>
    </row>
    <row r="39" spans="1:17" x14ac:dyDescent="0.2">
      <c r="A39" s="58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17</v>
      </c>
      <c r="L39" s="4">
        <v>34</v>
      </c>
      <c r="M39" s="4">
        <v>122</v>
      </c>
      <c r="N39" s="4">
        <v>164</v>
      </c>
      <c r="O39" s="4">
        <v>338</v>
      </c>
    </row>
    <row r="40" spans="1:17" x14ac:dyDescent="0.2">
      <c r="A40" s="58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2</v>
      </c>
      <c r="L40" s="4">
        <v>8</v>
      </c>
      <c r="M40" s="4">
        <v>50</v>
      </c>
      <c r="N40" s="4">
        <v>89</v>
      </c>
      <c r="O40" s="4">
        <v>150</v>
      </c>
    </row>
    <row r="41" spans="1:17" x14ac:dyDescent="0.2">
      <c r="A41" s="58"/>
      <c r="B41" s="3" t="s">
        <v>31</v>
      </c>
      <c r="C41" s="4">
        <v>2</v>
      </c>
      <c r="D41" s="4">
        <v>1</v>
      </c>
      <c r="E41" s="4">
        <v>1</v>
      </c>
      <c r="F41" s="4">
        <v>1</v>
      </c>
      <c r="G41" s="4">
        <v>2</v>
      </c>
      <c r="H41" s="4">
        <v>3</v>
      </c>
      <c r="I41" s="4">
        <v>1</v>
      </c>
      <c r="J41" s="4">
        <v>2</v>
      </c>
      <c r="K41" s="4">
        <v>6</v>
      </c>
      <c r="L41" s="4">
        <v>15</v>
      </c>
      <c r="M41" s="4">
        <v>36</v>
      </c>
      <c r="N41" s="4">
        <v>61</v>
      </c>
      <c r="O41" s="4">
        <v>131</v>
      </c>
    </row>
    <row r="42" spans="1:17" ht="13.5" thickBot="1" x14ac:dyDescent="0.25">
      <c r="A42" s="58"/>
      <c r="B42" s="10" t="s">
        <v>15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2</v>
      </c>
      <c r="J42" s="39">
        <v>1</v>
      </c>
      <c r="K42" s="39">
        <v>2</v>
      </c>
      <c r="L42" s="11">
        <v>4</v>
      </c>
      <c r="M42" s="11">
        <v>29</v>
      </c>
      <c r="N42" s="11">
        <v>80</v>
      </c>
      <c r="O42" s="11">
        <v>118</v>
      </c>
    </row>
    <row r="43" spans="1:17" ht="13.5" thickTop="1" x14ac:dyDescent="0.2">
      <c r="A43" s="58"/>
      <c r="B43" s="16" t="s">
        <v>13</v>
      </c>
      <c r="C43" s="16">
        <v>15</v>
      </c>
      <c r="D43" s="16">
        <v>14</v>
      </c>
      <c r="E43" s="16">
        <v>6</v>
      </c>
      <c r="F43" s="16">
        <v>11</v>
      </c>
      <c r="G43" s="16">
        <v>18</v>
      </c>
      <c r="H43" s="16">
        <v>40</v>
      </c>
      <c r="I43" s="16">
        <v>105</v>
      </c>
      <c r="J43" s="16">
        <v>267</v>
      </c>
      <c r="K43" s="19">
        <v>497</v>
      </c>
      <c r="L43" s="19">
        <v>669</v>
      </c>
      <c r="M43" s="19">
        <v>1346</v>
      </c>
      <c r="N43" s="19">
        <v>1542</v>
      </c>
      <c r="O43" s="19">
        <v>4530</v>
      </c>
    </row>
    <row r="44" spans="1:17" x14ac:dyDescent="0.2">
      <c r="A44" s="59"/>
      <c r="B44" s="18" t="s">
        <v>14</v>
      </c>
      <c r="C44" s="20">
        <v>3.3112582781457001E-3</v>
      </c>
      <c r="D44" s="20">
        <v>3.09050772626932E-3</v>
      </c>
      <c r="E44" s="20">
        <v>1.3245033112582801E-3</v>
      </c>
      <c r="F44" s="20">
        <v>2.4282560706401801E-3</v>
      </c>
      <c r="G44" s="20">
        <v>3.9735099337748301E-3</v>
      </c>
      <c r="H44" s="20">
        <v>8.8300220750551894E-3</v>
      </c>
      <c r="I44" s="20">
        <v>2.3178807947019899E-2</v>
      </c>
      <c r="J44" s="20">
        <v>5.89403973509934E-2</v>
      </c>
      <c r="K44" s="20">
        <v>0.10971302428256099</v>
      </c>
      <c r="L44" s="20">
        <v>0.147682119205298</v>
      </c>
      <c r="M44" s="20">
        <v>0.29713024282560702</v>
      </c>
      <c r="N44" s="20">
        <v>0.34039735099337698</v>
      </c>
      <c r="O44" s="20">
        <v>1</v>
      </c>
    </row>
    <row r="46" spans="1:17" x14ac:dyDescent="0.2">
      <c r="A46" s="57" t="s">
        <v>22</v>
      </c>
      <c r="B46" s="3" t="s">
        <v>28</v>
      </c>
      <c r="C46" s="4">
        <v>11</v>
      </c>
      <c r="D46" s="4">
        <v>4</v>
      </c>
      <c r="E46" s="4">
        <v>15</v>
      </c>
      <c r="F46" s="4">
        <v>44</v>
      </c>
      <c r="G46" s="4">
        <v>78</v>
      </c>
      <c r="H46" s="4">
        <v>133</v>
      </c>
      <c r="I46" s="4">
        <v>299</v>
      </c>
      <c r="J46" s="4">
        <v>426</v>
      </c>
      <c r="K46" s="4">
        <v>630</v>
      </c>
      <c r="L46" s="4">
        <v>894</v>
      </c>
      <c r="M46" s="4">
        <v>1336</v>
      </c>
      <c r="N46" s="4">
        <v>1332</v>
      </c>
      <c r="O46" s="4">
        <v>5202</v>
      </c>
    </row>
    <row r="47" spans="1:17" x14ac:dyDescent="0.2">
      <c r="A47" s="58"/>
      <c r="B47" s="3" t="s">
        <v>29</v>
      </c>
      <c r="C47" s="5">
        <v>0</v>
      </c>
      <c r="D47" s="5">
        <v>0</v>
      </c>
      <c r="E47" s="5">
        <v>0</v>
      </c>
      <c r="F47" s="5">
        <v>0</v>
      </c>
      <c r="G47" s="5">
        <v>3</v>
      </c>
      <c r="H47" s="5">
        <v>0</v>
      </c>
      <c r="I47" s="5">
        <v>0</v>
      </c>
      <c r="J47" s="5">
        <v>5</v>
      </c>
      <c r="K47" s="5">
        <v>15</v>
      </c>
      <c r="L47" s="4">
        <v>62</v>
      </c>
      <c r="M47" s="4">
        <v>201</v>
      </c>
      <c r="N47" s="4">
        <v>324</v>
      </c>
      <c r="O47" s="4">
        <v>610</v>
      </c>
    </row>
    <row r="48" spans="1:17" x14ac:dyDescent="0.2">
      <c r="A48" s="58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3</v>
      </c>
      <c r="L48" s="4">
        <v>9</v>
      </c>
      <c r="M48" s="4">
        <v>91</v>
      </c>
      <c r="N48" s="4">
        <v>204</v>
      </c>
      <c r="O48" s="4">
        <v>308</v>
      </c>
    </row>
    <row r="49" spans="1:15" x14ac:dyDescent="0.2">
      <c r="A49" s="58"/>
      <c r="B49" s="3" t="s">
        <v>31</v>
      </c>
      <c r="C49" s="5">
        <v>2</v>
      </c>
      <c r="D49" s="5">
        <v>0</v>
      </c>
      <c r="E49" s="5">
        <v>0</v>
      </c>
      <c r="F49" s="5">
        <v>1</v>
      </c>
      <c r="G49" s="5">
        <v>2</v>
      </c>
      <c r="H49" s="5">
        <v>6</v>
      </c>
      <c r="I49" s="5">
        <v>13</v>
      </c>
      <c r="J49" s="5">
        <v>2</v>
      </c>
      <c r="K49" s="4">
        <v>14</v>
      </c>
      <c r="L49" s="4">
        <v>21</v>
      </c>
      <c r="M49" s="4">
        <v>86</v>
      </c>
      <c r="N49" s="4">
        <v>233</v>
      </c>
      <c r="O49" s="4">
        <v>380</v>
      </c>
    </row>
    <row r="50" spans="1:15" ht="13.5" thickBot="1" x14ac:dyDescent="0.25">
      <c r="A50" s="58"/>
      <c r="B50" s="10" t="s">
        <v>15</v>
      </c>
      <c r="C50" s="39">
        <v>0</v>
      </c>
      <c r="D50" s="39">
        <v>1</v>
      </c>
      <c r="E50" s="39">
        <v>0</v>
      </c>
      <c r="F50" s="39">
        <v>0</v>
      </c>
      <c r="G50" s="39">
        <v>0</v>
      </c>
      <c r="H50" s="39">
        <v>1</v>
      </c>
      <c r="I50" s="39">
        <v>3</v>
      </c>
      <c r="J50" s="39">
        <v>3</v>
      </c>
      <c r="K50" s="39">
        <v>11</v>
      </c>
      <c r="L50" s="11">
        <v>21</v>
      </c>
      <c r="M50" s="11">
        <v>78</v>
      </c>
      <c r="N50" s="11">
        <v>278</v>
      </c>
      <c r="O50" s="11">
        <v>396</v>
      </c>
    </row>
    <row r="51" spans="1:15" ht="13.5" thickTop="1" x14ac:dyDescent="0.2">
      <c r="A51" s="58"/>
      <c r="B51" s="16" t="s">
        <v>13</v>
      </c>
      <c r="C51" s="16">
        <v>13</v>
      </c>
      <c r="D51" s="16">
        <v>5</v>
      </c>
      <c r="E51" s="16">
        <v>15</v>
      </c>
      <c r="F51" s="16">
        <v>45</v>
      </c>
      <c r="G51" s="16">
        <v>83</v>
      </c>
      <c r="H51" s="16">
        <v>140</v>
      </c>
      <c r="I51" s="16">
        <v>316</v>
      </c>
      <c r="J51" s="16">
        <v>436</v>
      </c>
      <c r="K51" s="19">
        <v>673</v>
      </c>
      <c r="L51" s="19">
        <v>1007</v>
      </c>
      <c r="M51" s="19">
        <v>1792</v>
      </c>
      <c r="N51" s="19">
        <v>2371</v>
      </c>
      <c r="O51" s="19">
        <v>6896</v>
      </c>
    </row>
    <row r="52" spans="1:15" x14ac:dyDescent="0.2">
      <c r="A52" s="59"/>
      <c r="B52" s="18" t="s">
        <v>14</v>
      </c>
      <c r="C52" s="20">
        <v>1.8851508120649701E-3</v>
      </c>
      <c r="D52" s="20">
        <v>7.2505800464037098E-4</v>
      </c>
      <c r="E52" s="20">
        <v>2.1751740139211101E-3</v>
      </c>
      <c r="F52" s="20">
        <v>6.5255220417633399E-3</v>
      </c>
      <c r="G52" s="20">
        <v>1.2035962877030199E-2</v>
      </c>
      <c r="H52" s="20">
        <v>2.0301624129930401E-2</v>
      </c>
      <c r="I52" s="20">
        <v>4.5823665893271498E-2</v>
      </c>
      <c r="J52" s="20">
        <v>6.32250580046404E-2</v>
      </c>
      <c r="K52" s="20">
        <v>9.7592807424594002E-2</v>
      </c>
      <c r="L52" s="20">
        <v>0.14602668213457101</v>
      </c>
      <c r="M52" s="20">
        <v>0.25986078886310898</v>
      </c>
      <c r="N52" s="20">
        <v>0.34382250580046397</v>
      </c>
      <c r="O52" s="20">
        <v>1</v>
      </c>
    </row>
    <row r="54" spans="1:15" x14ac:dyDescent="0.2">
      <c r="A54" s="57" t="s">
        <v>23</v>
      </c>
      <c r="B54" s="3" t="s">
        <v>28</v>
      </c>
      <c r="C54" s="5">
        <v>0</v>
      </c>
      <c r="D54" s="5">
        <v>0</v>
      </c>
      <c r="E54" s="5">
        <v>0</v>
      </c>
      <c r="F54" s="50">
        <v>0</v>
      </c>
      <c r="G54" s="5">
        <v>0</v>
      </c>
      <c r="H54" s="5">
        <v>0</v>
      </c>
      <c r="I54" s="5">
        <v>1</v>
      </c>
      <c r="J54" s="5">
        <v>4</v>
      </c>
      <c r="K54" s="4">
        <v>43</v>
      </c>
      <c r="L54" s="4">
        <v>159</v>
      </c>
      <c r="M54" s="4">
        <v>223</v>
      </c>
      <c r="N54" s="4">
        <v>222</v>
      </c>
      <c r="O54" s="4">
        <v>652</v>
      </c>
    </row>
    <row r="55" spans="1:15" x14ac:dyDescent="0.2">
      <c r="A55" s="58"/>
      <c r="B55" s="3" t="s">
        <v>29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6</v>
      </c>
      <c r="K55" s="5">
        <v>14</v>
      </c>
      <c r="L55" s="4">
        <v>33</v>
      </c>
      <c r="M55" s="4">
        <v>84</v>
      </c>
      <c r="N55" s="4">
        <v>53</v>
      </c>
      <c r="O55" s="4">
        <v>190</v>
      </c>
    </row>
    <row r="56" spans="1:15" x14ac:dyDescent="0.2">
      <c r="A56" s="58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0</v>
      </c>
      <c r="K56" s="5">
        <v>3</v>
      </c>
      <c r="L56" s="4">
        <v>4</v>
      </c>
      <c r="M56" s="4">
        <v>50</v>
      </c>
      <c r="N56" s="4">
        <v>67</v>
      </c>
      <c r="O56" s="4">
        <v>125</v>
      </c>
    </row>
    <row r="57" spans="1:15" x14ac:dyDescent="0.2">
      <c r="A57" s="58"/>
      <c r="B57" s="3" t="s">
        <v>31</v>
      </c>
      <c r="C57" s="4">
        <v>3</v>
      </c>
      <c r="D57" s="50">
        <v>2</v>
      </c>
      <c r="E57" s="4">
        <v>0</v>
      </c>
      <c r="F57" s="5">
        <v>0</v>
      </c>
      <c r="G57" s="5">
        <v>1</v>
      </c>
      <c r="H57" s="4">
        <v>1</v>
      </c>
      <c r="I57" s="4">
        <v>1</v>
      </c>
      <c r="J57" s="5">
        <v>0</v>
      </c>
      <c r="K57" s="5">
        <v>2</v>
      </c>
      <c r="L57" s="4">
        <v>9</v>
      </c>
      <c r="M57" s="4">
        <v>33</v>
      </c>
      <c r="N57" s="4">
        <v>55</v>
      </c>
      <c r="O57" s="4">
        <v>107</v>
      </c>
    </row>
    <row r="58" spans="1:15" ht="13.5" thickBot="1" x14ac:dyDescent="0.25">
      <c r="A58" s="58"/>
      <c r="B58" s="10" t="s">
        <v>15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1">
        <v>3</v>
      </c>
      <c r="M58" s="11">
        <v>15</v>
      </c>
      <c r="N58" s="11">
        <v>54</v>
      </c>
      <c r="O58" s="11">
        <v>72</v>
      </c>
    </row>
    <row r="59" spans="1:15" ht="13.5" thickTop="1" x14ac:dyDescent="0.2">
      <c r="A59" s="58"/>
      <c r="B59" s="16" t="s">
        <v>13</v>
      </c>
      <c r="C59" s="16">
        <v>3</v>
      </c>
      <c r="D59" s="16">
        <v>2</v>
      </c>
      <c r="E59" s="16">
        <v>0</v>
      </c>
      <c r="F59" s="16">
        <v>0</v>
      </c>
      <c r="G59" s="16">
        <v>1</v>
      </c>
      <c r="H59" s="16">
        <v>1</v>
      </c>
      <c r="I59" s="16">
        <v>3</v>
      </c>
      <c r="J59" s="16">
        <v>10</v>
      </c>
      <c r="K59" s="19">
        <v>62</v>
      </c>
      <c r="L59" s="19">
        <v>208</v>
      </c>
      <c r="M59" s="19">
        <v>405</v>
      </c>
      <c r="N59" s="19">
        <v>451</v>
      </c>
      <c r="O59" s="19">
        <v>1146</v>
      </c>
    </row>
    <row r="60" spans="1:15" x14ac:dyDescent="0.2">
      <c r="A60" s="59"/>
      <c r="B60" s="18" t="s">
        <v>14</v>
      </c>
      <c r="C60" s="20">
        <v>2.6178010471204199E-3</v>
      </c>
      <c r="D60" s="20">
        <v>1.7452006980802799E-3</v>
      </c>
      <c r="E60" s="20">
        <v>0</v>
      </c>
      <c r="F60" s="20">
        <v>0</v>
      </c>
      <c r="G60" s="20">
        <v>8.7260034904013996E-4</v>
      </c>
      <c r="H60" s="20">
        <v>8.7260034904013996E-4</v>
      </c>
      <c r="I60" s="20">
        <v>2.6178010471204199E-3</v>
      </c>
      <c r="J60" s="20">
        <v>8.7260034904013996E-3</v>
      </c>
      <c r="K60" s="20">
        <v>5.4101221640488702E-2</v>
      </c>
      <c r="L60" s="20">
        <v>0.181500872600349</v>
      </c>
      <c r="M60" s="20">
        <v>0.353403141361257</v>
      </c>
      <c r="N60" s="20">
        <v>0.39354275741710298</v>
      </c>
      <c r="O60" s="20">
        <v>1</v>
      </c>
    </row>
    <row r="62" spans="1:15" x14ac:dyDescent="0.2">
      <c r="A62" s="57" t="s">
        <v>24</v>
      </c>
      <c r="B62" s="3" t="s">
        <v>28</v>
      </c>
      <c r="C62" s="4">
        <v>102</v>
      </c>
      <c r="D62" s="4">
        <v>45</v>
      </c>
      <c r="E62" s="4">
        <v>90</v>
      </c>
      <c r="F62" s="4">
        <v>135</v>
      </c>
      <c r="G62" s="4">
        <v>209</v>
      </c>
      <c r="H62" s="4">
        <v>369</v>
      </c>
      <c r="I62" s="4">
        <v>632</v>
      </c>
      <c r="J62" s="4">
        <v>821</v>
      </c>
      <c r="K62" s="4">
        <v>1058</v>
      </c>
      <c r="L62" s="4">
        <v>1381</v>
      </c>
      <c r="M62" s="4">
        <v>1514</v>
      </c>
      <c r="N62" s="4">
        <v>934</v>
      </c>
      <c r="O62" s="4">
        <v>7290</v>
      </c>
    </row>
    <row r="63" spans="1:15" x14ac:dyDescent="0.2">
      <c r="A63" s="58"/>
      <c r="B63" s="3" t="s">
        <v>29</v>
      </c>
      <c r="C63" s="5">
        <v>0</v>
      </c>
      <c r="D63" s="5">
        <v>0</v>
      </c>
      <c r="E63" s="5">
        <v>0</v>
      </c>
      <c r="F63" s="5">
        <v>0</v>
      </c>
      <c r="G63" s="5">
        <v>4</v>
      </c>
      <c r="H63" s="5">
        <v>33</v>
      </c>
      <c r="I63" s="5">
        <v>81</v>
      </c>
      <c r="J63" s="5">
        <v>88</v>
      </c>
      <c r="K63" s="5">
        <v>157</v>
      </c>
      <c r="L63" s="4">
        <v>249</v>
      </c>
      <c r="M63" s="4">
        <v>425</v>
      </c>
      <c r="N63" s="4">
        <v>310</v>
      </c>
      <c r="O63" s="4">
        <v>1347</v>
      </c>
    </row>
    <row r="64" spans="1:15" x14ac:dyDescent="0.2">
      <c r="A64" s="58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7</v>
      </c>
      <c r="I64" s="5">
        <v>6</v>
      </c>
      <c r="J64" s="5">
        <v>28</v>
      </c>
      <c r="K64" s="5">
        <v>35</v>
      </c>
      <c r="L64" s="4">
        <v>71</v>
      </c>
      <c r="M64" s="4">
        <v>194</v>
      </c>
      <c r="N64" s="4">
        <v>183</v>
      </c>
      <c r="O64" s="4">
        <v>525</v>
      </c>
    </row>
    <row r="65" spans="1:15" x14ac:dyDescent="0.2">
      <c r="A65" s="58"/>
      <c r="B65" s="3" t="s">
        <v>31</v>
      </c>
      <c r="C65" s="4">
        <v>40</v>
      </c>
      <c r="D65" s="4">
        <v>8</v>
      </c>
      <c r="E65" s="4">
        <v>15</v>
      </c>
      <c r="F65" s="4">
        <v>17</v>
      </c>
      <c r="G65" s="4">
        <v>15</v>
      </c>
      <c r="H65" s="4">
        <v>27</v>
      </c>
      <c r="I65" s="4">
        <v>55</v>
      </c>
      <c r="J65" s="4">
        <v>54</v>
      </c>
      <c r="K65" s="4">
        <v>78</v>
      </c>
      <c r="L65" s="4">
        <v>102</v>
      </c>
      <c r="M65" s="4">
        <v>168</v>
      </c>
      <c r="N65" s="4">
        <v>246</v>
      </c>
      <c r="O65" s="4">
        <v>825</v>
      </c>
    </row>
    <row r="66" spans="1:15" ht="13.5" thickBot="1" x14ac:dyDescent="0.25">
      <c r="A66" s="58"/>
      <c r="B66" s="10" t="s">
        <v>15</v>
      </c>
      <c r="C66" s="39">
        <v>15</v>
      </c>
      <c r="D66" s="39">
        <v>1</v>
      </c>
      <c r="E66" s="39">
        <v>5</v>
      </c>
      <c r="F66" s="39">
        <v>1</v>
      </c>
      <c r="G66" s="39">
        <v>1</v>
      </c>
      <c r="H66" s="39">
        <v>44</v>
      </c>
      <c r="I66" s="39">
        <v>2</v>
      </c>
      <c r="J66" s="39">
        <v>13</v>
      </c>
      <c r="K66" s="39">
        <v>14</v>
      </c>
      <c r="L66" s="39">
        <v>35</v>
      </c>
      <c r="M66" s="11">
        <v>130</v>
      </c>
      <c r="N66" s="11">
        <v>371</v>
      </c>
      <c r="O66" s="11">
        <v>632</v>
      </c>
    </row>
    <row r="67" spans="1:15" ht="13.5" thickTop="1" x14ac:dyDescent="0.2">
      <c r="A67" s="58"/>
      <c r="B67" s="16" t="s">
        <v>13</v>
      </c>
      <c r="C67" s="16">
        <v>157</v>
      </c>
      <c r="D67" s="16">
        <v>54</v>
      </c>
      <c r="E67" s="16">
        <v>110</v>
      </c>
      <c r="F67" s="16">
        <v>153</v>
      </c>
      <c r="G67" s="16">
        <v>230</v>
      </c>
      <c r="H67" s="16">
        <v>480</v>
      </c>
      <c r="I67" s="16">
        <v>776</v>
      </c>
      <c r="J67" s="19">
        <v>1004</v>
      </c>
      <c r="K67" s="19">
        <v>1342</v>
      </c>
      <c r="L67" s="19">
        <v>1838</v>
      </c>
      <c r="M67" s="19">
        <v>2431</v>
      </c>
      <c r="N67" s="19">
        <v>2044</v>
      </c>
      <c r="O67" s="19">
        <v>10619</v>
      </c>
    </row>
    <row r="68" spans="1:15" x14ac:dyDescent="0.2">
      <c r="A68" s="59"/>
      <c r="B68" s="18" t="s">
        <v>14</v>
      </c>
      <c r="C68" s="20">
        <v>1.47848196628684E-2</v>
      </c>
      <c r="D68" s="20">
        <v>5.0852245974197198E-3</v>
      </c>
      <c r="E68" s="20">
        <v>1.0358790846595699E-2</v>
      </c>
      <c r="F68" s="20">
        <v>1.4408136359355899E-2</v>
      </c>
      <c r="G68" s="20">
        <v>2.1659289951972902E-2</v>
      </c>
      <c r="H68" s="20">
        <v>4.52019964215086E-2</v>
      </c>
      <c r="I68" s="20">
        <v>7.3076560881438907E-2</v>
      </c>
      <c r="J68" s="20">
        <v>9.4547509181655498E-2</v>
      </c>
      <c r="K68" s="20">
        <v>0.126377248328468</v>
      </c>
      <c r="L68" s="20">
        <v>0.173085977964027</v>
      </c>
      <c r="M68" s="20">
        <v>0.22892927770976601</v>
      </c>
      <c r="N68" s="20">
        <v>0.192485168094924</v>
      </c>
      <c r="O68" s="20">
        <v>1</v>
      </c>
    </row>
    <row r="70" spans="1:15" x14ac:dyDescent="0.2">
      <c r="A70" s="57" t="s">
        <v>25</v>
      </c>
      <c r="B70" s="3" t="s">
        <v>28</v>
      </c>
      <c r="C70" s="4">
        <v>3</v>
      </c>
      <c r="D70" s="4">
        <v>3</v>
      </c>
      <c r="E70" s="4">
        <v>2</v>
      </c>
      <c r="F70" s="4">
        <v>4</v>
      </c>
      <c r="G70" s="4">
        <v>7</v>
      </c>
      <c r="H70" s="4">
        <v>24</v>
      </c>
      <c r="I70" s="4">
        <v>44</v>
      </c>
      <c r="J70" s="4">
        <v>63</v>
      </c>
      <c r="K70" s="4">
        <v>108</v>
      </c>
      <c r="L70" s="4">
        <v>229</v>
      </c>
      <c r="M70" s="4">
        <v>364</v>
      </c>
      <c r="N70" s="4">
        <v>314</v>
      </c>
      <c r="O70" s="4">
        <v>1165</v>
      </c>
    </row>
    <row r="71" spans="1:15" x14ac:dyDescent="0.2">
      <c r="A71" s="58"/>
      <c r="B71" s="3" t="s">
        <v>29</v>
      </c>
      <c r="C71" s="5">
        <v>0</v>
      </c>
      <c r="D71" s="5">
        <v>0</v>
      </c>
      <c r="E71" s="5">
        <v>1</v>
      </c>
      <c r="F71" s="5">
        <v>0</v>
      </c>
      <c r="G71" s="5">
        <v>1</v>
      </c>
      <c r="H71" s="4">
        <v>1</v>
      </c>
      <c r="I71" s="4">
        <v>1</v>
      </c>
      <c r="J71" s="4">
        <v>3</v>
      </c>
      <c r="K71" s="4">
        <v>11</v>
      </c>
      <c r="L71" s="4">
        <v>32</v>
      </c>
      <c r="M71" s="4">
        <v>94</v>
      </c>
      <c r="N71" s="4">
        <v>112</v>
      </c>
      <c r="O71" s="4">
        <v>256</v>
      </c>
    </row>
    <row r="72" spans="1:15" x14ac:dyDescent="0.2">
      <c r="A72" s="58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4">
        <v>2</v>
      </c>
      <c r="M72" s="4">
        <v>62</v>
      </c>
      <c r="N72" s="4">
        <v>92</v>
      </c>
      <c r="O72" s="4">
        <v>156</v>
      </c>
    </row>
    <row r="73" spans="1:15" x14ac:dyDescent="0.2">
      <c r="A73" s="58"/>
      <c r="B73" s="3" t="s">
        <v>31</v>
      </c>
      <c r="C73" s="4">
        <v>6</v>
      </c>
      <c r="D73" s="4">
        <v>1</v>
      </c>
      <c r="E73" s="5">
        <v>0</v>
      </c>
      <c r="F73" s="5">
        <v>1</v>
      </c>
      <c r="G73" s="5">
        <v>0</v>
      </c>
      <c r="H73" s="5">
        <v>0</v>
      </c>
      <c r="I73" s="4">
        <v>1</v>
      </c>
      <c r="J73" s="4">
        <v>2</v>
      </c>
      <c r="K73" s="4">
        <v>1</v>
      </c>
      <c r="L73" s="4">
        <v>2</v>
      </c>
      <c r="M73" s="4">
        <v>13</v>
      </c>
      <c r="N73" s="4">
        <v>39</v>
      </c>
      <c r="O73" s="4">
        <v>66</v>
      </c>
    </row>
    <row r="74" spans="1:15" ht="13.5" thickBot="1" x14ac:dyDescent="0.25">
      <c r="A74" s="58"/>
      <c r="B74" s="10" t="s">
        <v>15</v>
      </c>
      <c r="C74" s="11">
        <v>1</v>
      </c>
      <c r="D74" s="39">
        <v>0</v>
      </c>
      <c r="E74" s="39">
        <v>0</v>
      </c>
      <c r="F74" s="39">
        <v>0</v>
      </c>
      <c r="G74" s="11">
        <v>1</v>
      </c>
      <c r="H74" s="11">
        <v>2</v>
      </c>
      <c r="I74" s="11">
        <v>1</v>
      </c>
      <c r="J74" s="11">
        <v>1</v>
      </c>
      <c r="K74" s="11">
        <v>4</v>
      </c>
      <c r="L74" s="11">
        <v>5</v>
      </c>
      <c r="M74" s="11">
        <v>31</v>
      </c>
      <c r="N74" s="11">
        <v>90</v>
      </c>
      <c r="O74" s="11">
        <v>136</v>
      </c>
    </row>
    <row r="75" spans="1:15" ht="13.5" thickTop="1" x14ac:dyDescent="0.2">
      <c r="A75" s="58"/>
      <c r="B75" s="16" t="s">
        <v>13</v>
      </c>
      <c r="C75" s="16">
        <v>10</v>
      </c>
      <c r="D75" s="16">
        <v>4</v>
      </c>
      <c r="E75" s="16">
        <v>3</v>
      </c>
      <c r="F75" s="16">
        <v>5</v>
      </c>
      <c r="G75" s="16">
        <v>9</v>
      </c>
      <c r="H75" s="16">
        <v>27</v>
      </c>
      <c r="I75" s="16">
        <v>47</v>
      </c>
      <c r="J75" s="16">
        <v>69</v>
      </c>
      <c r="K75" s="19">
        <v>124</v>
      </c>
      <c r="L75" s="19">
        <v>270</v>
      </c>
      <c r="M75" s="19">
        <v>564</v>
      </c>
      <c r="N75" s="19">
        <v>647</v>
      </c>
      <c r="O75" s="19">
        <v>1779</v>
      </c>
    </row>
    <row r="76" spans="1:15" x14ac:dyDescent="0.2">
      <c r="A76" s="59"/>
      <c r="B76" s="18" t="s">
        <v>14</v>
      </c>
      <c r="C76" s="20">
        <v>5.6211354693648102E-3</v>
      </c>
      <c r="D76" s="20">
        <v>2.2484541877459199E-3</v>
      </c>
      <c r="E76" s="20">
        <v>1.6863406408094399E-3</v>
      </c>
      <c r="F76" s="20">
        <v>2.8105677346824099E-3</v>
      </c>
      <c r="G76" s="20">
        <v>5.0590219224283303E-3</v>
      </c>
      <c r="H76" s="20">
        <v>1.5177065767284999E-2</v>
      </c>
      <c r="I76" s="20">
        <v>2.6419336706014599E-2</v>
      </c>
      <c r="J76" s="20">
        <v>3.87858347386172E-2</v>
      </c>
      <c r="K76" s="20">
        <v>6.9702079820123705E-2</v>
      </c>
      <c r="L76" s="20">
        <v>0.15177065767285</v>
      </c>
      <c r="M76" s="20">
        <v>0.31703204047217498</v>
      </c>
      <c r="N76" s="20">
        <v>0.36368746486790299</v>
      </c>
      <c r="O76" s="20">
        <v>1</v>
      </c>
    </row>
    <row r="79" spans="1:15" x14ac:dyDescent="0.2">
      <c r="A79" s="47" t="s">
        <v>43</v>
      </c>
    </row>
    <row r="80" spans="1:15" x14ac:dyDescent="0.2">
      <c r="A80" s="12" t="s">
        <v>6</v>
      </c>
    </row>
  </sheetData>
  <mergeCells count="9">
    <mergeCell ref="A46:A52"/>
    <mergeCell ref="A54:A60"/>
    <mergeCell ref="A62:A68"/>
    <mergeCell ref="A70:A76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E3F71D-90C1-462F-8641-EB9537F22262}"/>
</file>

<file path=customXml/itemProps2.xml><?xml version="1.0" encoding="utf-8"?>
<ds:datastoreItem xmlns:ds="http://schemas.openxmlformats.org/officeDocument/2006/customXml" ds:itemID="{F73B2539-AFFF-4477-B099-2A01FC44FDED}"/>
</file>

<file path=customXml/itemProps3.xml><?xml version="1.0" encoding="utf-8"?>
<ds:datastoreItem xmlns:ds="http://schemas.openxmlformats.org/officeDocument/2006/customXml" ds:itemID="{81CB1DDF-DB06-432D-9E0A-EF1EF0232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