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Flussi!$A$1:$H$52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<sst xmlns="http://schemas.openxmlformats.org/spreadsheetml/2006/main" count="127" uniqueCount="40">
  <si>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</si>
  <si>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</si>
  <si>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</si>
  <si>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</si>
  <si>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</si>
  <si>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</si>
  <si>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</si>
  <si>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</si>
  <si>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</si>
  <si>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</si>
  <si>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</si>
  <si>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</si>
  <si>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</si>
  <si>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</si>
  <si>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</si>
  <si>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</si>
  <si>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</si>
  <si>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</si>
  <si>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</si>
  <si>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</si>
  <si>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</si>
  <si>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</si>
  <si>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</si>
  <si>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</si>
  <si>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</si>
  <si>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</si>
  <si>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</si>
  <si>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</si>
  <si>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</si>
  <si>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</si>
  <si>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</si>
  <si>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</si>
  <si>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</si>
  <si>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</si>
  <si>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settembre 2017</t>
  </si>
  <si>
    <t>Iscritti 
gen - set 2017</t>
  </si>
  <si>
    <t>Definiti 
gen - set 2017</t>
  </si>
  <si>
    <t>Pendenti al 30/09/2017</t>
  </si>
  <si>
    <t>Pendenti al 30 settembre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</si>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</sst>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16" zoomScaleNormal="100" workbookViewId="0">
      <selection activeCell="G41" sqref="G41:H4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ht="12.75" customHeight="1" x14ac:dyDescent="0.2">
      <c r="A7" s="54" t="s">
        <v>19</v>
      </c>
      <c r="B7" s="3" t="s">
        <v>28</v>
      </c>
      <c r="C7" s="4">
        <v>1623</v>
      </c>
      <c r="D7" s="4">
        <v>1263</v>
      </c>
      <c r="E7" s="4">
        <v>1667</v>
      </c>
      <c r="F7" s="4">
        <v>1416</v>
      </c>
      <c r="G7" s="4">
        <v>1098</v>
      </c>
      <c r="H7" s="4">
        <v>1152</v>
      </c>
    </row>
    <row r="8" spans="1:15" ht="12.75" customHeight="1" x14ac:dyDescent="0.2">
      <c r="A8" s="54"/>
      <c r="B8" s="3" t="s">
        <v>29</v>
      </c>
      <c r="C8" s="4">
        <v>629</v>
      </c>
      <c r="D8" s="4">
        <v>400</v>
      </c>
      <c r="E8" s="4">
        <v>681</v>
      </c>
      <c r="F8" s="4">
        <v>731</v>
      </c>
      <c r="G8" s="4">
        <v>399</v>
      </c>
      <c r="H8" s="4">
        <v>443</v>
      </c>
    </row>
    <row r="9" spans="1:15" ht="12.75" customHeight="1" x14ac:dyDescent="0.2">
      <c r="A9" s="54"/>
      <c r="B9" s="48" t="s">
        <v>30</v>
      </c>
      <c r="C9" s="49">
        <v>1315</v>
      </c>
      <c r="D9" s="49">
        <v>2709</v>
      </c>
      <c r="E9" s="49">
        <v>2318</v>
      </c>
      <c r="F9" s="49">
        <v>2454</v>
      </c>
      <c r="G9" s="49">
        <v>855</v>
      </c>
      <c r="H9" s="49">
        <v>2212</v>
      </c>
    </row>
    <row r="10" spans="1:15" ht="12.75" customHeight="1" thickBot="1" x14ac:dyDescent="0.25">
      <c r="A10" s="54"/>
      <c r="B10" s="10" t="s">
        <v>31</v>
      </c>
      <c r="C10" s="11">
        <v>2168</v>
      </c>
      <c r="D10" s="11">
        <v>2607</v>
      </c>
      <c r="E10" s="39">
        <v>662</v>
      </c>
      <c r="F10" s="11">
        <v>936</v>
      </c>
      <c r="G10" s="11">
        <v>485</v>
      </c>
      <c r="H10" s="11">
        <v>535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5735</v>
      </c>
      <c r="D11" s="17">
        <v>6979</v>
      </c>
      <c r="E11" s="17">
        <v>5328</v>
      </c>
      <c r="F11" s="17">
        <v>5537</v>
      </c>
      <c r="G11" s="17">
        <v>2837</v>
      </c>
      <c r="H11" s="17">
        <v>4342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1.2169136878814297</v>
      </c>
      <c r="D13" s="53"/>
      <c r="E13" s="52">
        <f>F11/E11</f>
        <v>1.0392267267267268</v>
      </c>
      <c r="F13" s="53"/>
      <c r="G13" s="52">
        <f>H11/G11</f>
        <v>1.5304899541769474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23</v>
      </c>
      <c r="B15" s="3" t="s">
        <v>28</v>
      </c>
      <c r="C15" s="4">
        <v>717</v>
      </c>
      <c r="D15" s="4">
        <v>686</v>
      </c>
      <c r="E15" s="4">
        <v>571</v>
      </c>
      <c r="F15" s="4">
        <v>695</v>
      </c>
      <c r="G15" s="4">
        <v>382</v>
      </c>
      <c r="H15" s="4">
        <v>379</v>
      </c>
    </row>
    <row r="16" spans="1:15" x14ac:dyDescent="0.2">
      <c r="A16" s="54"/>
      <c r="B16" s="3" t="s">
        <v>29</v>
      </c>
      <c r="C16" s="4">
        <v>297</v>
      </c>
      <c r="D16" s="4">
        <v>282</v>
      </c>
      <c r="E16" s="4">
        <v>209</v>
      </c>
      <c r="F16" s="4">
        <v>240</v>
      </c>
      <c r="G16" s="4">
        <v>195</v>
      </c>
      <c r="H16" s="4">
        <v>167</v>
      </c>
    </row>
    <row r="17" spans="1:8" x14ac:dyDescent="0.2">
      <c r="A17" s="54"/>
      <c r="B17" s="48" t="s">
        <v>30</v>
      </c>
      <c r="C17" s="49">
        <v>359</v>
      </c>
      <c r="D17" s="49">
        <v>251</v>
      </c>
      <c r="E17" s="49">
        <v>347</v>
      </c>
      <c r="F17" s="49">
        <v>314</v>
      </c>
      <c r="G17" s="49">
        <v>257</v>
      </c>
      <c r="H17" s="49">
        <v>202</v>
      </c>
    </row>
    <row r="18" spans="1:8" ht="13.5" thickBot="1" x14ac:dyDescent="0.25">
      <c r="A18" s="54"/>
      <c r="B18" s="10" t="s">
        <v>31</v>
      </c>
      <c r="C18" s="11">
        <v>87</v>
      </c>
      <c r="D18" s="11">
        <v>96</v>
      </c>
      <c r="E18" s="39">
        <v>70</v>
      </c>
      <c r="F18" s="11">
        <v>59</v>
      </c>
      <c r="G18" s="11">
        <v>74</v>
      </c>
      <c r="H18" s="11">
        <v>64</v>
      </c>
    </row>
    <row r="19" spans="1:8" ht="13.5" thickTop="1" x14ac:dyDescent="0.2">
      <c r="A19" s="54"/>
      <c r="B19" s="16" t="s">
        <v>4</v>
      </c>
      <c r="C19" s="17">
        <v>1460</v>
      </c>
      <c r="D19" s="17">
        <v>1315</v>
      </c>
      <c r="E19" s="17">
        <v>1197</v>
      </c>
      <c r="F19" s="17">
        <v>1308</v>
      </c>
      <c r="G19" s="17">
        <v>908</v>
      </c>
      <c r="H19" s="17">
        <v>812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12</v>
      </c>
      <c r="C21" s="52">
        <f>D19/C19</f>
        <v>0.90068493150684936</v>
      </c>
      <c r="D21" s="53"/>
      <c r="E21" s="52">
        <f>F19/E19</f>
        <v>1.0927318295739348</v>
      </c>
      <c r="F21" s="53"/>
      <c r="G21" s="52">
        <f>H19/G19</f>
        <v>0.89427312775330392</v>
      </c>
      <c r="H21" s="53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4" t="s">
        <v>20</v>
      </c>
      <c r="B23" s="3" t="s">
        <v>28</v>
      </c>
      <c r="C23" s="4">
        <v>3062</v>
      </c>
      <c r="D23" s="4">
        <v>3637</v>
      </c>
      <c r="E23" s="4">
        <v>3356</v>
      </c>
      <c r="F23" s="4">
        <v>3526</v>
      </c>
      <c r="G23" s="4">
        <v>2321</v>
      </c>
      <c r="H23" s="4">
        <v>2690</v>
      </c>
    </row>
    <row r="24" spans="1:8" x14ac:dyDescent="0.2">
      <c r="A24" s="54" t="s">
        <v>2</v>
      </c>
      <c r="B24" s="3" t="s">
        <v>29</v>
      </c>
      <c r="C24" s="4">
        <v>2122</v>
      </c>
      <c r="D24" s="4">
        <v>2152</v>
      </c>
      <c r="E24" s="4">
        <v>2117</v>
      </c>
      <c r="F24" s="4">
        <v>2210</v>
      </c>
      <c r="G24" s="4">
        <v>1448</v>
      </c>
      <c r="H24" s="4">
        <v>1418</v>
      </c>
    </row>
    <row r="25" spans="1:8" x14ac:dyDescent="0.2">
      <c r="A25" s="54" t="s">
        <v>2</v>
      </c>
      <c r="B25" s="3" t="s">
        <v>30</v>
      </c>
      <c r="C25" s="4">
        <v>3038</v>
      </c>
      <c r="D25" s="4">
        <v>1733</v>
      </c>
      <c r="E25" s="4">
        <v>2387</v>
      </c>
      <c r="F25" s="4">
        <v>3923</v>
      </c>
      <c r="G25" s="4">
        <v>1492</v>
      </c>
      <c r="H25" s="4">
        <v>1756</v>
      </c>
    </row>
    <row r="26" spans="1:8" x14ac:dyDescent="0.2">
      <c r="A26" s="54"/>
      <c r="B26" s="48" t="s">
        <v>31</v>
      </c>
      <c r="C26" s="49">
        <v>1137</v>
      </c>
      <c r="D26" s="49">
        <v>1294</v>
      </c>
      <c r="E26" s="49">
        <v>1532</v>
      </c>
      <c r="F26" s="49">
        <v>1471</v>
      </c>
      <c r="G26" s="49">
        <v>1181</v>
      </c>
      <c r="H26" s="49">
        <v>1147</v>
      </c>
    </row>
    <row r="27" spans="1:8" ht="13.5" thickBot="1" x14ac:dyDescent="0.25">
      <c r="A27" s="54" t="s">
        <v>2</v>
      </c>
      <c r="B27" s="10" t="s">
        <v>17</v>
      </c>
      <c r="C27" s="11">
        <v>2270</v>
      </c>
      <c r="D27" s="11">
        <v>2295</v>
      </c>
      <c r="E27" s="39">
        <v>2544</v>
      </c>
      <c r="F27" s="11">
        <v>2517</v>
      </c>
      <c r="G27" s="11">
        <v>1991</v>
      </c>
      <c r="H27" s="11">
        <v>1959</v>
      </c>
    </row>
    <row r="28" spans="1:8" ht="13.5" thickTop="1" x14ac:dyDescent="0.2">
      <c r="A28" s="54"/>
      <c r="B28" s="16" t="s">
        <v>4</v>
      </c>
      <c r="C28" s="17">
        <v>11629</v>
      </c>
      <c r="D28" s="17">
        <v>11111</v>
      </c>
      <c r="E28" s="17">
        <v>11936</v>
      </c>
      <c r="F28" s="17">
        <v>13647</v>
      </c>
      <c r="G28" s="17">
        <v>8433</v>
      </c>
      <c r="H28" s="17">
        <v>8970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12</v>
      </c>
      <c r="C30" s="52">
        <f>D28/C28</f>
        <v>0.95545618711841085</v>
      </c>
      <c r="D30" s="53"/>
      <c r="E30" s="52">
        <f>F28/E28</f>
        <v>1.143347855227882</v>
      </c>
      <c r="F30" s="53"/>
      <c r="G30" s="52">
        <f>H28/G28</f>
        <v>1.0636784062611171</v>
      </c>
      <c r="H30" s="53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4" t="s">
        <v>21</v>
      </c>
      <c r="B32" s="3" t="s">
        <v>28</v>
      </c>
      <c r="C32" s="4">
        <v>7607</v>
      </c>
      <c r="D32" s="4">
        <v>9836</v>
      </c>
      <c r="E32" s="4">
        <v>8268</v>
      </c>
      <c r="F32" s="4">
        <v>8918</v>
      </c>
      <c r="G32" s="4">
        <v>5797</v>
      </c>
      <c r="H32" s="4">
        <v>6381</v>
      </c>
    </row>
    <row r="33" spans="1:8" x14ac:dyDescent="0.2">
      <c r="A33" s="54" t="s">
        <v>3</v>
      </c>
      <c r="B33" s="3" t="s">
        <v>29</v>
      </c>
      <c r="C33" s="4">
        <v>4473</v>
      </c>
      <c r="D33" s="4">
        <v>5144</v>
      </c>
      <c r="E33" s="4">
        <v>5113</v>
      </c>
      <c r="F33" s="4">
        <v>5681</v>
      </c>
      <c r="G33" s="4">
        <v>3208</v>
      </c>
      <c r="H33" s="4">
        <v>3723</v>
      </c>
    </row>
    <row r="34" spans="1:8" x14ac:dyDescent="0.2">
      <c r="A34" s="54"/>
      <c r="B34" s="3" t="s">
        <v>30</v>
      </c>
      <c r="C34" s="4">
        <v>4480</v>
      </c>
      <c r="D34" s="4">
        <v>3368</v>
      </c>
      <c r="E34" s="4">
        <v>3745</v>
      </c>
      <c r="F34" s="4">
        <v>4442</v>
      </c>
      <c r="G34" s="4">
        <v>2548</v>
      </c>
      <c r="H34" s="4">
        <v>2733</v>
      </c>
    </row>
    <row r="35" spans="1:8" x14ac:dyDescent="0.2">
      <c r="A35" s="54" t="s">
        <v>3</v>
      </c>
      <c r="B35" s="3" t="s">
        <v>31</v>
      </c>
      <c r="C35" s="5">
        <v>1719</v>
      </c>
      <c r="D35" s="4">
        <v>1722</v>
      </c>
      <c r="E35" s="4">
        <v>2214</v>
      </c>
      <c r="F35" s="4">
        <v>2125</v>
      </c>
      <c r="G35" s="5">
        <v>1635</v>
      </c>
      <c r="H35" s="4">
        <v>1555</v>
      </c>
    </row>
    <row r="36" spans="1:8" ht="13.5" thickBot="1" x14ac:dyDescent="0.25">
      <c r="A36" s="54" t="s">
        <v>3</v>
      </c>
      <c r="B36" s="10" t="s">
        <v>17</v>
      </c>
      <c r="C36" s="11">
        <v>4525</v>
      </c>
      <c r="D36" s="11">
        <v>4520</v>
      </c>
      <c r="E36" s="39">
        <v>4882</v>
      </c>
      <c r="F36" s="11">
        <v>4868</v>
      </c>
      <c r="G36" s="11">
        <v>3668</v>
      </c>
      <c r="H36" s="11">
        <v>3753</v>
      </c>
    </row>
    <row r="37" spans="1:8" ht="13.5" thickTop="1" x14ac:dyDescent="0.2">
      <c r="A37" s="54"/>
      <c r="B37" s="16" t="s">
        <v>4</v>
      </c>
      <c r="C37" s="17">
        <v>22804</v>
      </c>
      <c r="D37" s="17">
        <v>24590</v>
      </c>
      <c r="E37" s="17">
        <v>24222</v>
      </c>
      <c r="F37" s="17">
        <v>26034</v>
      </c>
      <c r="G37" s="17">
        <v>16856</v>
      </c>
      <c r="H37" s="17">
        <v>18145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12</v>
      </c>
      <c r="C39" s="52">
        <f>D37/C37</f>
        <v>1.0783195930538503</v>
      </c>
      <c r="D39" s="53"/>
      <c r="E39" s="52">
        <f>F37/E37</f>
        <v>1.0748080257617043</v>
      </c>
      <c r="F39" s="53"/>
      <c r="G39" s="52">
        <f>H37/G37</f>
        <v>1.0764712861888941</v>
      </c>
      <c r="H39" s="53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4" t="s">
        <v>22</v>
      </c>
      <c r="B41" s="3" t="s">
        <v>28</v>
      </c>
      <c r="C41" s="4">
        <v>4893</v>
      </c>
      <c r="D41" s="4">
        <v>6458</v>
      </c>
      <c r="E41" s="4">
        <v>5226</v>
      </c>
      <c r="F41" s="4">
        <v>6404</v>
      </c>
      <c r="G41" s="4">
        <v>3676</v>
      </c>
      <c r="H41" s="4">
        <v>3924</v>
      </c>
    </row>
    <row r="42" spans="1:8" x14ac:dyDescent="0.2">
      <c r="A42" s="54"/>
      <c r="B42" s="3" t="s">
        <v>29</v>
      </c>
      <c r="C42" s="4">
        <v>3889</v>
      </c>
      <c r="D42" s="4">
        <v>4472</v>
      </c>
      <c r="E42" s="4">
        <v>4841</v>
      </c>
      <c r="F42" s="4">
        <v>4831</v>
      </c>
      <c r="G42" s="4">
        <v>2557</v>
      </c>
      <c r="H42" s="4">
        <v>3008</v>
      </c>
    </row>
    <row r="43" spans="1:8" x14ac:dyDescent="0.2">
      <c r="A43" s="54"/>
      <c r="B43" s="3" t="s">
        <v>30</v>
      </c>
      <c r="C43" s="4">
        <v>2984</v>
      </c>
      <c r="D43" s="4">
        <v>4536</v>
      </c>
      <c r="E43" s="4">
        <v>3841</v>
      </c>
      <c r="F43" s="4">
        <v>3814</v>
      </c>
      <c r="G43" s="4">
        <v>2294</v>
      </c>
      <c r="H43" s="4">
        <v>2451</v>
      </c>
    </row>
    <row r="44" spans="1:8" x14ac:dyDescent="0.2">
      <c r="A44" s="54"/>
      <c r="B44" s="3" t="s">
        <v>31</v>
      </c>
      <c r="C44" s="5">
        <v>2883</v>
      </c>
      <c r="D44" s="4">
        <v>2855</v>
      </c>
      <c r="E44" s="4">
        <v>3070</v>
      </c>
      <c r="F44" s="4">
        <v>3038</v>
      </c>
      <c r="G44" s="4">
        <v>1298</v>
      </c>
      <c r="H44" s="4">
        <v>1326</v>
      </c>
    </row>
    <row r="45" spans="1:8" ht="13.5" thickBot="1" x14ac:dyDescent="0.25">
      <c r="A45" s="54"/>
      <c r="B45" s="10" t="s">
        <v>17</v>
      </c>
      <c r="C45" s="11">
        <v>4257</v>
      </c>
      <c r="D45" s="11">
        <v>4146</v>
      </c>
      <c r="E45" s="39">
        <v>4113</v>
      </c>
      <c r="F45" s="11">
        <v>4464</v>
      </c>
      <c r="G45" s="11">
        <v>3754</v>
      </c>
      <c r="H45" s="11">
        <v>3572</v>
      </c>
    </row>
    <row r="46" spans="1:8" ht="13.5" thickTop="1" x14ac:dyDescent="0.2">
      <c r="A46" s="54"/>
      <c r="B46" s="16" t="s">
        <v>4</v>
      </c>
      <c r="C46" s="17">
        <v>18906</v>
      </c>
      <c r="D46" s="17">
        <v>22467</v>
      </c>
      <c r="E46" s="17">
        <v>21091</v>
      </c>
      <c r="F46" s="17">
        <v>22551</v>
      </c>
      <c r="G46" s="17">
        <v>13579</v>
      </c>
      <c r="H46" s="17">
        <v>14281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12</v>
      </c>
      <c r="C48" s="52">
        <f>D46/C46</f>
        <v>1.1883529038400509</v>
      </c>
      <c r="D48" s="53"/>
      <c r="E48" s="52">
        <f>F46/E46</f>
        <v>1.0692238395524156</v>
      </c>
      <c r="F48" s="53"/>
      <c r="G48" s="52">
        <f>H46/G46</f>
        <v>1.0516974740407983</v>
      </c>
      <c r="H48" s="53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C50" s="2"/>
      <c r="D50" s="2"/>
    </row>
    <row r="51" spans="1:8" x14ac:dyDescent="0.2">
      <c r="A51" s="51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</sheetData>
  <mergeCells count="20">
    <mergeCell ref="A7:A11"/>
    <mergeCell ref="A23:A28"/>
    <mergeCell ref="A32:A37"/>
    <mergeCell ref="A41:A46"/>
    <mergeCell ref="C39:D39"/>
    <mergeCell ref="C13:D13"/>
    <mergeCell ref="A15:A19"/>
    <mergeCell ref="E13:F13"/>
    <mergeCell ref="G13:H13"/>
    <mergeCell ref="C30:D30"/>
    <mergeCell ref="E30:F30"/>
    <mergeCell ref="G30:H30"/>
    <mergeCell ref="C21:D21"/>
    <mergeCell ref="E21:F21"/>
    <mergeCell ref="G21:H21"/>
    <mergeCell ref="E39:F39"/>
    <mergeCell ref="G39:H39"/>
    <mergeCell ref="C48:D48"/>
    <mergeCell ref="E48:F48"/>
    <mergeCell ref="G48:H48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A7" sqref="A7: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27</v>
      </c>
      <c r="D6" s="31" t="s">
        <v>37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12046</v>
      </c>
      <c r="D7" s="43">
        <v>8907</v>
      </c>
      <c r="E7" s="30"/>
      <c r="F7" s="23">
        <f>(D7-C7)/C7</f>
        <v>-0.26058442636559853</v>
      </c>
    </row>
    <row r="8" spans="1:8" x14ac:dyDescent="0.2">
      <c r="C8" s="2"/>
      <c r="D8" s="42"/>
      <c r="E8" s="15"/>
      <c r="F8" s="2"/>
    </row>
    <row r="9" spans="1:8" ht="24.75" customHeight="1" x14ac:dyDescent="0.2">
      <c r="A9" s="33" t="s">
        <v>23</v>
      </c>
      <c r="B9" s="25" t="s">
        <v>4</v>
      </c>
      <c r="C9" s="44">
        <v>4441</v>
      </c>
      <c r="D9" s="44">
        <v>4547</v>
      </c>
      <c r="E9" s="30"/>
      <c r="F9" s="26">
        <f>(D9-C9)/C9</f>
        <v>2.3868498086016664E-2</v>
      </c>
    </row>
    <row r="10" spans="1:8" x14ac:dyDescent="0.2">
      <c r="C10" s="2"/>
      <c r="D10" s="42"/>
      <c r="E10" s="15"/>
      <c r="F10" s="2"/>
    </row>
    <row r="11" spans="1:8" s="24" customFormat="1" ht="27" customHeight="1" x14ac:dyDescent="0.25">
      <c r="A11" s="33" t="s">
        <v>20</v>
      </c>
      <c r="B11" s="25" t="s">
        <v>4</v>
      </c>
      <c r="C11" s="40">
        <v>17780</v>
      </c>
      <c r="D11" s="44">
        <v>15931</v>
      </c>
      <c r="E11" s="30"/>
      <c r="F11" s="26">
        <f>(D11-C11)/C11</f>
        <v>-0.10399325084364454</v>
      </c>
    </row>
    <row r="12" spans="1:8" ht="14.45" customHeight="1" x14ac:dyDescent="0.2">
      <c r="A12" s="34"/>
      <c r="B12" s="14"/>
      <c r="C12" s="41"/>
      <c r="D12" s="45"/>
      <c r="E12" s="21"/>
      <c r="F12" s="22"/>
      <c r="H12" s="2"/>
    </row>
    <row r="13" spans="1:8" ht="27" customHeight="1" x14ac:dyDescent="0.2">
      <c r="A13" s="33" t="s">
        <v>21</v>
      </c>
      <c r="B13" s="25" t="s">
        <v>4</v>
      </c>
      <c r="C13" s="40">
        <v>39972</v>
      </c>
      <c r="D13" s="44">
        <v>33244</v>
      </c>
      <c r="E13" s="30"/>
      <c r="F13" s="26">
        <f>(D13-C13)/C13</f>
        <v>-0.16831782247573301</v>
      </c>
      <c r="H13" s="2"/>
    </row>
    <row r="14" spans="1:8" x14ac:dyDescent="0.2">
      <c r="C14" s="2"/>
      <c r="D14" s="46"/>
      <c r="E14" s="15"/>
      <c r="F14" s="2"/>
    </row>
    <row r="15" spans="1:8" s="24" customFormat="1" ht="27" customHeight="1" x14ac:dyDescent="0.2">
      <c r="A15" s="33" t="s">
        <v>22</v>
      </c>
      <c r="B15" s="25" t="s">
        <v>4</v>
      </c>
      <c r="C15" s="40">
        <v>28280</v>
      </c>
      <c r="D15" s="44">
        <v>22171</v>
      </c>
      <c r="E15" s="30"/>
      <c r="F15" s="26">
        <f>(D15-C15)/C15</f>
        <v>-0.21601838755304101</v>
      </c>
      <c r="G15" s="1"/>
    </row>
    <row r="16" spans="1:8" x14ac:dyDescent="0.2">
      <c r="C16" s="2"/>
      <c r="D16" s="2"/>
      <c r="E16" s="15"/>
    </row>
    <row r="18" spans="1:1" x14ac:dyDescent="0.2">
      <c r="A18" s="51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topLeftCell="A13" zoomScaleNormal="100" workbookViewId="0">
      <selection activeCell="C41" sqref="C4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28</v>
      </c>
      <c r="C7" s="3">
        <v>0</v>
      </c>
      <c r="D7" s="3">
        <v>0</v>
      </c>
      <c r="E7" s="3">
        <v>0</v>
      </c>
      <c r="F7" s="3">
        <v>1</v>
      </c>
      <c r="G7" s="3">
        <v>7</v>
      </c>
      <c r="H7" s="3">
        <v>27</v>
      </c>
      <c r="I7" s="3">
        <v>87</v>
      </c>
      <c r="J7" s="3">
        <v>222</v>
      </c>
      <c r="K7" s="4">
        <v>671</v>
      </c>
      <c r="L7" s="4">
        <v>1165</v>
      </c>
      <c r="M7" s="4">
        <v>1370</v>
      </c>
      <c r="N7" s="4">
        <v>1056</v>
      </c>
      <c r="O7" s="4">
        <v>4606</v>
      </c>
    </row>
    <row r="8" spans="1:22" x14ac:dyDescent="0.2">
      <c r="A8" s="56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8</v>
      </c>
      <c r="J8" s="5">
        <v>85</v>
      </c>
      <c r="K8" s="5">
        <v>141</v>
      </c>
      <c r="L8" s="5">
        <v>453</v>
      </c>
      <c r="M8" s="4">
        <v>600</v>
      </c>
      <c r="N8" s="4">
        <v>364</v>
      </c>
      <c r="O8" s="4">
        <v>1651</v>
      </c>
    </row>
    <row r="9" spans="1:22" x14ac:dyDescent="0.2">
      <c r="A9" s="56"/>
      <c r="B9" s="48" t="s">
        <v>30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1</v>
      </c>
      <c r="I9" s="50">
        <v>8</v>
      </c>
      <c r="J9" s="50">
        <v>67</v>
      </c>
      <c r="K9" s="50">
        <v>155</v>
      </c>
      <c r="L9" s="50">
        <v>393</v>
      </c>
      <c r="M9" s="49">
        <v>1045</v>
      </c>
      <c r="N9" s="49">
        <v>788</v>
      </c>
      <c r="O9" s="49">
        <v>2457</v>
      </c>
    </row>
    <row r="10" spans="1:22" ht="13.5" thickBot="1" x14ac:dyDescent="0.25">
      <c r="A10" s="56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7</v>
      </c>
      <c r="M10" s="11">
        <v>14</v>
      </c>
      <c r="N10" s="11">
        <v>171</v>
      </c>
      <c r="O10" s="11">
        <v>193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0</v>
      </c>
      <c r="D11" s="16">
        <v>0</v>
      </c>
      <c r="E11" s="16">
        <v>0</v>
      </c>
      <c r="F11" s="16">
        <v>1</v>
      </c>
      <c r="G11" s="16">
        <v>7</v>
      </c>
      <c r="H11" s="16">
        <v>29</v>
      </c>
      <c r="I11" s="16">
        <v>103</v>
      </c>
      <c r="J11" s="16">
        <v>374</v>
      </c>
      <c r="K11" s="19">
        <v>967</v>
      </c>
      <c r="L11" s="19">
        <v>2018</v>
      </c>
      <c r="M11" s="19">
        <v>3029</v>
      </c>
      <c r="N11" s="19">
        <v>2379</v>
      </c>
      <c r="O11" s="19">
        <v>8907</v>
      </c>
      <c r="T11" s="2"/>
      <c r="U11" s="2"/>
      <c r="V11" s="2"/>
    </row>
    <row r="12" spans="1:22" x14ac:dyDescent="0.2">
      <c r="A12" s="57"/>
      <c r="B12" s="18" t="s">
        <v>16</v>
      </c>
      <c r="C12" s="20">
        <v>0</v>
      </c>
      <c r="D12" s="20">
        <v>0</v>
      </c>
      <c r="E12" s="20">
        <v>0</v>
      </c>
      <c r="F12" s="20">
        <v>1.12271247333558E-4</v>
      </c>
      <c r="G12" s="20">
        <v>7.8589873133490501E-4</v>
      </c>
      <c r="H12" s="20">
        <v>3.2558661726731801E-3</v>
      </c>
      <c r="I12" s="20">
        <v>1.15639384753565E-2</v>
      </c>
      <c r="J12" s="20">
        <v>4.1989446502750598E-2</v>
      </c>
      <c r="K12" s="20">
        <v>0.10856629617155</v>
      </c>
      <c r="L12" s="20">
        <v>0.22656337711912</v>
      </c>
      <c r="M12" s="20">
        <v>0.34006960817334703</v>
      </c>
      <c r="N12" s="20">
        <v>0.26709329740653398</v>
      </c>
      <c r="O12" s="20">
        <v>1</v>
      </c>
    </row>
    <row r="14" spans="1:22" x14ac:dyDescent="0.2">
      <c r="A14" s="55" t="s">
        <v>23</v>
      </c>
      <c r="B14" s="3" t="s">
        <v>28</v>
      </c>
      <c r="C14" s="3">
        <v>1</v>
      </c>
      <c r="D14" s="3">
        <v>0</v>
      </c>
      <c r="E14" s="3">
        <v>0</v>
      </c>
      <c r="F14" s="5">
        <v>0</v>
      </c>
      <c r="G14" s="3">
        <v>4</v>
      </c>
      <c r="H14" s="3">
        <v>5</v>
      </c>
      <c r="I14" s="3">
        <v>3</v>
      </c>
      <c r="J14" s="3">
        <v>18</v>
      </c>
      <c r="K14" s="4">
        <v>160</v>
      </c>
      <c r="L14" s="4">
        <v>496</v>
      </c>
      <c r="M14" s="4">
        <v>419</v>
      </c>
      <c r="N14" s="4">
        <v>358</v>
      </c>
      <c r="O14" s="4">
        <v>1464</v>
      </c>
    </row>
    <row r="15" spans="1:22" x14ac:dyDescent="0.2">
      <c r="A15" s="56"/>
      <c r="B15" s="3" t="s">
        <v>29</v>
      </c>
      <c r="C15" s="5">
        <v>0</v>
      </c>
      <c r="D15" s="5">
        <v>0</v>
      </c>
      <c r="E15" s="3">
        <v>0</v>
      </c>
      <c r="F15" s="5">
        <v>0</v>
      </c>
      <c r="G15" s="5">
        <v>1</v>
      </c>
      <c r="H15" s="5">
        <v>7</v>
      </c>
      <c r="I15" s="5">
        <v>98</v>
      </c>
      <c r="J15" s="5">
        <v>241</v>
      </c>
      <c r="K15" s="5">
        <v>326</v>
      </c>
      <c r="L15" s="5">
        <v>267</v>
      </c>
      <c r="M15" s="4">
        <v>198</v>
      </c>
      <c r="N15" s="4">
        <v>191</v>
      </c>
      <c r="O15" s="4">
        <v>1329</v>
      </c>
    </row>
    <row r="16" spans="1:22" x14ac:dyDescent="0.2">
      <c r="A16" s="56"/>
      <c r="B16" s="48" t="s">
        <v>30</v>
      </c>
      <c r="C16" s="50">
        <v>0</v>
      </c>
      <c r="D16" s="50">
        <v>0</v>
      </c>
      <c r="E16" s="3">
        <v>0</v>
      </c>
      <c r="F16" s="50">
        <v>0</v>
      </c>
      <c r="G16" s="50">
        <v>0</v>
      </c>
      <c r="H16" s="50">
        <v>6</v>
      </c>
      <c r="I16" s="50">
        <v>121</v>
      </c>
      <c r="J16" s="50">
        <v>240</v>
      </c>
      <c r="K16" s="50">
        <v>391</v>
      </c>
      <c r="L16" s="50">
        <v>353</v>
      </c>
      <c r="M16" s="49">
        <v>347</v>
      </c>
      <c r="N16" s="49">
        <v>257</v>
      </c>
      <c r="O16" s="49">
        <v>1715</v>
      </c>
    </row>
    <row r="17" spans="1:15" ht="13.5" thickBot="1" x14ac:dyDescent="0.25">
      <c r="A17" s="56"/>
      <c r="B17" s="10" t="s">
        <v>31</v>
      </c>
      <c r="C17" s="39">
        <v>0</v>
      </c>
      <c r="D17" s="39">
        <v>0</v>
      </c>
      <c r="E17" s="10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11">
        <v>39</v>
      </c>
      <c r="O17" s="11">
        <v>39</v>
      </c>
    </row>
    <row r="18" spans="1:15" ht="13.5" thickTop="1" x14ac:dyDescent="0.2">
      <c r="A18" s="56"/>
      <c r="B18" s="16" t="s">
        <v>15</v>
      </c>
      <c r="C18" s="16">
        <v>1</v>
      </c>
      <c r="D18" s="16">
        <v>0</v>
      </c>
      <c r="E18" s="16">
        <v>0</v>
      </c>
      <c r="F18" s="16">
        <v>0</v>
      </c>
      <c r="G18" s="16">
        <v>5</v>
      </c>
      <c r="H18" s="16">
        <v>18</v>
      </c>
      <c r="I18" s="16">
        <v>222</v>
      </c>
      <c r="J18" s="16">
        <v>499</v>
      </c>
      <c r="K18" s="19">
        <v>877</v>
      </c>
      <c r="L18" s="19">
        <v>1116</v>
      </c>
      <c r="M18" s="19">
        <v>964</v>
      </c>
      <c r="N18" s="19">
        <v>845</v>
      </c>
      <c r="O18" s="19">
        <v>4547</v>
      </c>
    </row>
    <row r="19" spans="1:15" x14ac:dyDescent="0.2">
      <c r="A19" s="57"/>
      <c r="B19" s="18" t="s">
        <v>16</v>
      </c>
      <c r="C19" s="20">
        <v>2.19925225423356E-4</v>
      </c>
      <c r="D19" s="20">
        <v>0</v>
      </c>
      <c r="E19" s="20">
        <v>0</v>
      </c>
      <c r="F19" s="20">
        <v>0</v>
      </c>
      <c r="G19" s="20">
        <v>1.09962612711678E-3</v>
      </c>
      <c r="H19" s="20">
        <v>3.95865405762041E-3</v>
      </c>
      <c r="I19" s="20">
        <v>4.8823400043985103E-2</v>
      </c>
      <c r="J19" s="20">
        <v>0.109742687486255</v>
      </c>
      <c r="K19" s="20">
        <v>0.19287442269628299</v>
      </c>
      <c r="L19" s="20">
        <v>0.24543655157246499</v>
      </c>
      <c r="M19" s="20">
        <v>0.212007917308115</v>
      </c>
      <c r="N19" s="20">
        <v>0.18583681548273601</v>
      </c>
      <c r="O19" s="20">
        <v>1</v>
      </c>
    </row>
    <row r="21" spans="1:15" ht="12.75" customHeight="1" x14ac:dyDescent="0.2">
      <c r="A21" s="55" t="s">
        <v>20</v>
      </c>
      <c r="B21" s="3" t="s">
        <v>28</v>
      </c>
      <c r="C21" s="4">
        <v>81</v>
      </c>
      <c r="D21" s="4">
        <v>67</v>
      </c>
      <c r="E21" s="4">
        <v>107</v>
      </c>
      <c r="F21" s="4">
        <v>157</v>
      </c>
      <c r="G21" s="4">
        <v>229</v>
      </c>
      <c r="H21" s="4">
        <v>317</v>
      </c>
      <c r="I21" s="4">
        <v>620</v>
      </c>
      <c r="J21" s="4">
        <v>858</v>
      </c>
      <c r="K21" s="4">
        <v>1137</v>
      </c>
      <c r="L21" s="4">
        <v>1429</v>
      </c>
      <c r="M21" s="4">
        <v>1998</v>
      </c>
      <c r="N21" s="4">
        <v>1944</v>
      </c>
      <c r="O21" s="4">
        <v>8944</v>
      </c>
    </row>
    <row r="22" spans="1:15" x14ac:dyDescent="0.2">
      <c r="A22" s="56"/>
      <c r="B22" s="3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4">
        <v>10</v>
      </c>
      <c r="J22" s="4">
        <v>40</v>
      </c>
      <c r="K22" s="4">
        <v>149</v>
      </c>
      <c r="L22" s="4">
        <v>334</v>
      </c>
      <c r="M22" s="4">
        <v>563</v>
      </c>
      <c r="N22" s="4">
        <v>650</v>
      </c>
      <c r="O22" s="4">
        <v>1746</v>
      </c>
    </row>
    <row r="23" spans="1:15" x14ac:dyDescent="0.2">
      <c r="A23" s="56"/>
      <c r="B23" s="3" t="s">
        <v>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>
        <v>17</v>
      </c>
      <c r="K23" s="4">
        <v>257</v>
      </c>
      <c r="L23" s="4">
        <v>806</v>
      </c>
      <c r="M23" s="4">
        <v>1682</v>
      </c>
      <c r="N23" s="4">
        <v>1485</v>
      </c>
      <c r="O23" s="4">
        <v>4247</v>
      </c>
    </row>
    <row r="24" spans="1:15" x14ac:dyDescent="0.2">
      <c r="A24" s="56"/>
      <c r="B24" s="3" t="s">
        <v>31</v>
      </c>
      <c r="C24" s="4">
        <v>15</v>
      </c>
      <c r="D24" s="4">
        <v>17</v>
      </c>
      <c r="E24" s="4">
        <v>6</v>
      </c>
      <c r="F24" s="4">
        <v>34</v>
      </c>
      <c r="G24" s="4">
        <v>14</v>
      </c>
      <c r="H24" s="4">
        <v>31</v>
      </c>
      <c r="I24" s="4">
        <v>38</v>
      </c>
      <c r="J24" s="4">
        <v>9</v>
      </c>
      <c r="K24" s="4">
        <v>12</v>
      </c>
      <c r="L24" s="4">
        <v>19</v>
      </c>
      <c r="M24" s="4">
        <v>60</v>
      </c>
      <c r="N24" s="4">
        <v>261</v>
      </c>
      <c r="O24" s="4">
        <v>516</v>
      </c>
    </row>
    <row r="25" spans="1:15" ht="13.5" thickBot="1" x14ac:dyDescent="0.25">
      <c r="A25" s="56"/>
      <c r="B25" s="10" t="s">
        <v>17</v>
      </c>
      <c r="C25" s="11">
        <v>2</v>
      </c>
      <c r="D25" s="39">
        <v>0</v>
      </c>
      <c r="E25" s="39">
        <v>0</v>
      </c>
      <c r="F25" s="11">
        <v>1</v>
      </c>
      <c r="G25" s="11">
        <v>3</v>
      </c>
      <c r="H25" s="11">
        <v>2</v>
      </c>
      <c r="I25" s="11">
        <v>4</v>
      </c>
      <c r="J25" s="11">
        <v>17</v>
      </c>
      <c r="K25" s="11">
        <v>16</v>
      </c>
      <c r="L25" s="11">
        <v>21</v>
      </c>
      <c r="M25" s="11">
        <v>64</v>
      </c>
      <c r="N25" s="11">
        <v>348</v>
      </c>
      <c r="O25" s="11">
        <v>478</v>
      </c>
    </row>
    <row r="26" spans="1:15" ht="13.5" thickTop="1" x14ac:dyDescent="0.2">
      <c r="A26" s="56"/>
      <c r="B26" s="16" t="s">
        <v>15</v>
      </c>
      <c r="C26" s="19">
        <v>98</v>
      </c>
      <c r="D26" s="19">
        <v>84</v>
      </c>
      <c r="E26" s="19">
        <v>113</v>
      </c>
      <c r="F26" s="19">
        <v>192</v>
      </c>
      <c r="G26" s="19">
        <v>246</v>
      </c>
      <c r="H26" s="19">
        <v>350</v>
      </c>
      <c r="I26" s="19">
        <v>672</v>
      </c>
      <c r="J26" s="19">
        <v>941</v>
      </c>
      <c r="K26" s="19">
        <v>1571</v>
      </c>
      <c r="L26" s="19">
        <v>2609</v>
      </c>
      <c r="M26" s="19">
        <v>4367</v>
      </c>
      <c r="N26" s="19">
        <v>4688</v>
      </c>
      <c r="O26" s="19">
        <v>15931</v>
      </c>
    </row>
    <row r="27" spans="1:15" x14ac:dyDescent="0.2">
      <c r="A27" s="57"/>
      <c r="B27" s="18" t="s">
        <v>16</v>
      </c>
      <c r="C27" s="20">
        <v>6.1515284665118299E-3</v>
      </c>
      <c r="D27" s="20">
        <v>5.2727386855815697E-3</v>
      </c>
      <c r="E27" s="20">
        <v>7.0930889460799696E-3</v>
      </c>
      <c r="F27" s="20">
        <v>1.2051974138472201E-2</v>
      </c>
      <c r="G27" s="20">
        <v>1.54415918649175E-2</v>
      </c>
      <c r="H27" s="20">
        <v>2.19697445232565E-2</v>
      </c>
      <c r="I27" s="20">
        <v>4.2181909484652599E-2</v>
      </c>
      <c r="J27" s="20">
        <v>5.9067227418241199E-2</v>
      </c>
      <c r="K27" s="20">
        <v>9.8612767560102899E-2</v>
      </c>
      <c r="L27" s="20">
        <v>0.16376875274621799</v>
      </c>
      <c r="M27" s="20">
        <v>0.27411964095160402</v>
      </c>
      <c r="N27" s="20">
        <v>0.29426903521436198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5" t="s">
        <v>21</v>
      </c>
      <c r="B29" s="3" t="s">
        <v>28</v>
      </c>
      <c r="C29" s="4">
        <v>533</v>
      </c>
      <c r="D29" s="4">
        <v>173</v>
      </c>
      <c r="E29" s="4">
        <v>152</v>
      </c>
      <c r="F29" s="4">
        <v>244</v>
      </c>
      <c r="G29" s="4">
        <v>371</v>
      </c>
      <c r="H29" s="4">
        <v>393</v>
      </c>
      <c r="I29" s="4">
        <v>695</v>
      </c>
      <c r="J29" s="4">
        <v>1257</v>
      </c>
      <c r="K29" s="4">
        <v>1775</v>
      </c>
      <c r="L29" s="4">
        <v>2823</v>
      </c>
      <c r="M29" s="4">
        <v>4883</v>
      </c>
      <c r="N29" s="4">
        <v>5044</v>
      </c>
      <c r="O29" s="4">
        <v>18343</v>
      </c>
    </row>
    <row r="30" spans="1:15" x14ac:dyDescent="0.2">
      <c r="A30" s="56"/>
      <c r="B30" s="3" t="s">
        <v>29</v>
      </c>
      <c r="C30" s="5">
        <v>0</v>
      </c>
      <c r="D30" s="4">
        <v>6</v>
      </c>
      <c r="E30" s="4">
        <v>6</v>
      </c>
      <c r="F30" s="4">
        <v>12</v>
      </c>
      <c r="G30" s="4">
        <v>28</v>
      </c>
      <c r="H30" s="4">
        <v>37</v>
      </c>
      <c r="I30" s="4">
        <v>130</v>
      </c>
      <c r="J30" s="4">
        <v>282</v>
      </c>
      <c r="K30" s="4">
        <v>532</v>
      </c>
      <c r="L30" s="4">
        <v>786</v>
      </c>
      <c r="M30" s="4">
        <v>1266</v>
      </c>
      <c r="N30" s="4">
        <v>1234</v>
      </c>
      <c r="O30" s="4">
        <v>4319</v>
      </c>
    </row>
    <row r="31" spans="1:15" x14ac:dyDescent="0.2">
      <c r="A31" s="56"/>
      <c r="B31" s="3" t="s">
        <v>30</v>
      </c>
      <c r="C31" s="5">
        <v>0</v>
      </c>
      <c r="D31" s="4">
        <v>1</v>
      </c>
      <c r="E31" s="4">
        <v>2</v>
      </c>
      <c r="F31" s="4">
        <v>7</v>
      </c>
      <c r="G31" s="4">
        <v>13</v>
      </c>
      <c r="H31" s="4">
        <v>13</v>
      </c>
      <c r="I31" s="4">
        <v>28</v>
      </c>
      <c r="J31" s="4">
        <v>114</v>
      </c>
      <c r="K31" s="4">
        <v>720</v>
      </c>
      <c r="L31" s="4">
        <v>1776</v>
      </c>
      <c r="M31" s="4">
        <v>3014</v>
      </c>
      <c r="N31" s="4">
        <v>2528</v>
      </c>
      <c r="O31" s="4">
        <v>8216</v>
      </c>
    </row>
    <row r="32" spans="1:15" x14ac:dyDescent="0.2">
      <c r="A32" s="56"/>
      <c r="B32" s="3" t="s">
        <v>31</v>
      </c>
      <c r="C32" s="4">
        <v>139</v>
      </c>
      <c r="D32" s="4">
        <v>173</v>
      </c>
      <c r="E32" s="4">
        <v>166</v>
      </c>
      <c r="F32" s="4">
        <v>127</v>
      </c>
      <c r="G32" s="4">
        <v>105</v>
      </c>
      <c r="H32" s="4">
        <v>56</v>
      </c>
      <c r="I32" s="4">
        <v>26</v>
      </c>
      <c r="J32" s="4">
        <v>21</v>
      </c>
      <c r="K32" s="4">
        <v>11</v>
      </c>
      <c r="L32" s="4">
        <v>40</v>
      </c>
      <c r="M32" s="4">
        <v>103</v>
      </c>
      <c r="N32" s="4">
        <v>256</v>
      </c>
      <c r="O32" s="4">
        <v>1223</v>
      </c>
    </row>
    <row r="33" spans="1:17" ht="13.5" thickBot="1" x14ac:dyDescent="0.25">
      <c r="A33" s="56"/>
      <c r="B33" s="10" t="s">
        <v>17</v>
      </c>
      <c r="C33" s="11">
        <v>121</v>
      </c>
      <c r="D33" s="11">
        <v>29</v>
      </c>
      <c r="E33" s="11">
        <v>45</v>
      </c>
      <c r="F33" s="11">
        <v>21</v>
      </c>
      <c r="G33" s="11">
        <v>25</v>
      </c>
      <c r="H33" s="11">
        <v>29</v>
      </c>
      <c r="I33" s="11">
        <v>39</v>
      </c>
      <c r="J33" s="11">
        <v>27</v>
      </c>
      <c r="K33" s="11">
        <v>17</v>
      </c>
      <c r="L33" s="11">
        <v>33</v>
      </c>
      <c r="M33" s="11">
        <v>107</v>
      </c>
      <c r="N33" s="11">
        <v>650</v>
      </c>
      <c r="O33" s="11">
        <v>1143</v>
      </c>
    </row>
    <row r="34" spans="1:17" ht="13.5" thickTop="1" x14ac:dyDescent="0.2">
      <c r="A34" s="56"/>
      <c r="B34" s="16" t="s">
        <v>15</v>
      </c>
      <c r="C34" s="19">
        <v>793</v>
      </c>
      <c r="D34" s="19">
        <v>382</v>
      </c>
      <c r="E34" s="19">
        <v>371</v>
      </c>
      <c r="F34" s="19">
        <v>411</v>
      </c>
      <c r="G34" s="19">
        <v>542</v>
      </c>
      <c r="H34" s="19">
        <v>528</v>
      </c>
      <c r="I34" s="19">
        <v>918</v>
      </c>
      <c r="J34" s="19">
        <v>1701</v>
      </c>
      <c r="K34" s="19">
        <v>3055</v>
      </c>
      <c r="L34" s="19">
        <v>5458</v>
      </c>
      <c r="M34" s="19">
        <v>9373</v>
      </c>
      <c r="N34" s="19">
        <v>9712</v>
      </c>
      <c r="O34" s="19">
        <v>33244</v>
      </c>
    </row>
    <row r="35" spans="1:17" x14ac:dyDescent="0.2">
      <c r="A35" s="57"/>
      <c r="B35" s="18" t="s">
        <v>16</v>
      </c>
      <c r="C35" s="20">
        <v>2.3853928528456299E-2</v>
      </c>
      <c r="D35" s="20">
        <v>1.1490795331488401E-2</v>
      </c>
      <c r="E35" s="20">
        <v>1.1159908554927199E-2</v>
      </c>
      <c r="F35" s="20">
        <v>1.23631331969679E-2</v>
      </c>
      <c r="G35" s="20">
        <v>1.6303693899651101E-2</v>
      </c>
      <c r="H35" s="20">
        <v>1.58825652749368E-2</v>
      </c>
      <c r="I35" s="20">
        <v>2.76140055348334E-2</v>
      </c>
      <c r="J35" s="20">
        <v>5.1167127902779497E-2</v>
      </c>
      <c r="K35" s="20">
        <v>9.1896282035856106E-2</v>
      </c>
      <c r="L35" s="20">
        <v>0.164180002406449</v>
      </c>
      <c r="M35" s="20">
        <v>0.28194561424617998</v>
      </c>
      <c r="N35" s="20">
        <v>0.29214294308747402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ht="12.75" customHeight="1" x14ac:dyDescent="0.2">
      <c r="A37" s="55" t="s">
        <v>22</v>
      </c>
      <c r="B37" s="3" t="s">
        <v>28</v>
      </c>
      <c r="C37" s="4">
        <v>352</v>
      </c>
      <c r="D37" s="4">
        <v>72</v>
      </c>
      <c r="E37" s="4">
        <v>133</v>
      </c>
      <c r="F37" s="4">
        <v>198</v>
      </c>
      <c r="G37" s="4">
        <v>250</v>
      </c>
      <c r="H37" s="4">
        <v>274</v>
      </c>
      <c r="I37" s="4">
        <v>416</v>
      </c>
      <c r="J37" s="4">
        <v>878</v>
      </c>
      <c r="K37" s="4">
        <v>1126</v>
      </c>
      <c r="L37" s="4">
        <v>1684</v>
      </c>
      <c r="M37" s="4">
        <v>2882</v>
      </c>
      <c r="N37" s="4">
        <v>3272</v>
      </c>
      <c r="O37" s="4">
        <v>11537</v>
      </c>
    </row>
    <row r="38" spans="1:17" x14ac:dyDescent="0.2">
      <c r="A38" s="56"/>
      <c r="B38" s="3" t="s">
        <v>29</v>
      </c>
      <c r="C38" s="5">
        <v>0</v>
      </c>
      <c r="D38" s="5">
        <v>0</v>
      </c>
      <c r="E38" s="4">
        <v>3</v>
      </c>
      <c r="F38" s="4">
        <v>2</v>
      </c>
      <c r="G38" s="4">
        <v>4</v>
      </c>
      <c r="H38" s="4">
        <v>7</v>
      </c>
      <c r="I38" s="4">
        <v>48</v>
      </c>
      <c r="J38" s="4">
        <v>90</v>
      </c>
      <c r="K38" s="4">
        <v>220</v>
      </c>
      <c r="L38" s="4">
        <v>453</v>
      </c>
      <c r="M38" s="4">
        <v>885</v>
      </c>
      <c r="N38" s="4">
        <v>1007</v>
      </c>
      <c r="O38" s="4">
        <v>2719</v>
      </c>
    </row>
    <row r="39" spans="1:17" x14ac:dyDescent="0.2">
      <c r="A39" s="56"/>
      <c r="B39" s="3" t="s">
        <v>30</v>
      </c>
      <c r="C39" s="5">
        <v>0</v>
      </c>
      <c r="D39" s="5">
        <v>0</v>
      </c>
      <c r="E39" s="4">
        <v>5</v>
      </c>
      <c r="F39" s="4">
        <v>14</v>
      </c>
      <c r="G39" s="4">
        <v>14</v>
      </c>
      <c r="H39" s="4">
        <v>12</v>
      </c>
      <c r="I39" s="4">
        <v>41</v>
      </c>
      <c r="J39" s="4">
        <v>80</v>
      </c>
      <c r="K39" s="4">
        <v>321</v>
      </c>
      <c r="L39" s="4">
        <v>931</v>
      </c>
      <c r="M39" s="4">
        <v>1911</v>
      </c>
      <c r="N39" s="4">
        <v>2190</v>
      </c>
      <c r="O39" s="4">
        <v>5519</v>
      </c>
    </row>
    <row r="40" spans="1:17" x14ac:dyDescent="0.2">
      <c r="A40" s="56"/>
      <c r="B40" s="3" t="s">
        <v>31</v>
      </c>
      <c r="C40" s="4">
        <v>136</v>
      </c>
      <c r="D40" s="4">
        <v>71</v>
      </c>
      <c r="E40" s="4">
        <v>51</v>
      </c>
      <c r="F40" s="4">
        <v>51</v>
      </c>
      <c r="G40" s="4">
        <v>84</v>
      </c>
      <c r="H40" s="4">
        <v>116</v>
      </c>
      <c r="I40" s="4">
        <v>50</v>
      </c>
      <c r="J40" s="4">
        <v>44</v>
      </c>
      <c r="K40" s="4">
        <v>51</v>
      </c>
      <c r="L40" s="4">
        <v>58</v>
      </c>
      <c r="M40" s="4">
        <v>133</v>
      </c>
      <c r="N40" s="4">
        <v>267</v>
      </c>
      <c r="O40" s="4">
        <v>1112</v>
      </c>
    </row>
    <row r="41" spans="1:17" ht="13.5" thickBot="1" x14ac:dyDescent="0.25">
      <c r="A41" s="56"/>
      <c r="B41" s="10" t="s">
        <v>17</v>
      </c>
      <c r="C41" s="11">
        <v>59</v>
      </c>
      <c r="D41" s="11">
        <v>28</v>
      </c>
      <c r="E41" s="11">
        <v>26</v>
      </c>
      <c r="F41" s="11">
        <v>23</v>
      </c>
      <c r="G41" s="11">
        <v>49</v>
      </c>
      <c r="H41" s="11">
        <v>35</v>
      </c>
      <c r="I41" s="11">
        <v>41</v>
      </c>
      <c r="J41" s="11">
        <v>40</v>
      </c>
      <c r="K41" s="11">
        <v>41</v>
      </c>
      <c r="L41" s="11">
        <v>59</v>
      </c>
      <c r="M41" s="11">
        <v>143</v>
      </c>
      <c r="N41" s="11">
        <v>740</v>
      </c>
      <c r="O41" s="11">
        <v>1284</v>
      </c>
    </row>
    <row r="42" spans="1:17" ht="13.5" thickTop="1" x14ac:dyDescent="0.2">
      <c r="A42" s="56"/>
      <c r="B42" s="16" t="s">
        <v>15</v>
      </c>
      <c r="C42" s="19">
        <v>547</v>
      </c>
      <c r="D42" s="19">
        <v>171</v>
      </c>
      <c r="E42" s="19">
        <v>218</v>
      </c>
      <c r="F42" s="19">
        <v>288</v>
      </c>
      <c r="G42" s="19">
        <v>401</v>
      </c>
      <c r="H42" s="19">
        <v>444</v>
      </c>
      <c r="I42" s="19">
        <v>596</v>
      </c>
      <c r="J42" s="19">
        <v>1132</v>
      </c>
      <c r="K42" s="19">
        <v>1759</v>
      </c>
      <c r="L42" s="19">
        <v>3185</v>
      </c>
      <c r="M42" s="19">
        <v>5954</v>
      </c>
      <c r="N42" s="19">
        <v>7476</v>
      </c>
      <c r="O42" s="19">
        <v>22171</v>
      </c>
    </row>
    <row r="43" spans="1:17" x14ac:dyDescent="0.2">
      <c r="A43" s="57"/>
      <c r="B43" s="18" t="s">
        <v>16</v>
      </c>
      <c r="C43" s="20">
        <v>2.4671868657255E-2</v>
      </c>
      <c r="D43" s="20">
        <v>7.7127779531820902E-3</v>
      </c>
      <c r="E43" s="20">
        <v>9.8326642911911993E-3</v>
      </c>
      <c r="F43" s="20">
        <v>1.29899418158856E-2</v>
      </c>
      <c r="G43" s="20">
        <v>1.8086689820035199E-2</v>
      </c>
      <c r="H43" s="20">
        <v>2.0026160299490298E-2</v>
      </c>
      <c r="I43" s="20">
        <v>2.6881962924541099E-2</v>
      </c>
      <c r="J43" s="20">
        <v>5.1057687970772599E-2</v>
      </c>
      <c r="K43" s="20">
        <v>7.9337873799106895E-2</v>
      </c>
      <c r="L43" s="20">
        <v>0.14365612737359601</v>
      </c>
      <c r="M43" s="20">
        <v>0.26854900545757998</v>
      </c>
      <c r="N43" s="20">
        <v>0.33719723963736398</v>
      </c>
      <c r="O43" s="20">
        <v>1</v>
      </c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8"/>
    </row>
    <row r="45" spans="1:17" x14ac:dyDescent="0.2">
      <c r="A45" s="51" t="s">
        <v>39</v>
      </c>
    </row>
    <row r="46" spans="1:17" x14ac:dyDescent="0.2">
      <c r="A46" s="12" t="s">
        <v>8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AB1B12-D753-461C-BB34-84B1A47C7363}"/>
</file>

<file path=customXml/itemProps2.xml><?xml version="1.0" encoding="utf-8"?>
<ds:datastoreItem xmlns:ds="http://schemas.openxmlformats.org/officeDocument/2006/customXml" ds:itemID="{DB01B2DE-3991-405B-BE8E-6C5E01DA6E7C}"/>
</file>

<file path=customXml/itemProps3.xml><?xml version="1.0" encoding="utf-8"?>
<ds:datastoreItem xmlns:ds="http://schemas.openxmlformats.org/officeDocument/2006/customXml" ds:itemID="{2567FEF2-FF2D-4747-A2FA-E8839C675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