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pendenti'!$A$1:$O$44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9" i="7" l="1"/>
  <c r="G21" i="6"/>
  <c r="E21" i="6"/>
  <c r="C21" i="6"/>
  <c r="F15" i="7" l="1"/>
  <c r="G39" i="6" l="1"/>
  <c r="E39" i="6"/>
  <c r="C39" i="6"/>
  <c r="G30" i="6"/>
  <c r="E30" i="6"/>
  <c r="C30" i="6"/>
  <c r="F13" i="7" l="1"/>
  <c r="F11" i="7"/>
  <c r="F7" i="7"/>
  <c r="G13" i="6" l="1"/>
  <c r="E13" i="6"/>
  <c r="C13" i="6"/>
  <c r="E48" i="6" l="1"/>
  <c r="C48" i="6"/>
  <c r="G48" i="6"/>
</calcChain>
</file>

<file path=xl/sharedStrings.xml><?xml version="1.0" encoding="utf-8"?>
<sst xmlns="http://schemas.openxmlformats.org/spreadsheetml/2006/main" count="127" uniqueCount="40">
  <si>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</si>
  <si>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</si>
  <si>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</si>
  <si>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</si>
  <si>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</si>
  <si>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</si>
  <si>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</si>
  <si>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</si>
  <si>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</si>
  <si>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</si>
  <si>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</si>
  <si>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</si>
  <si>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</si>
  <si>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</si>
  <si>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</si>
  <si>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</si>
  <si>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</si>
  <si>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</si>
  <si>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Lecce</t>
  </si>
  <si>
    <t>Corte d'Appello di Lecce</t>
  </si>
  <si>
    <t>Tribunale Ordinario di Brindisi</t>
  </si>
  <si>
    <t>Tribunale Ordinario di Lecce</t>
  </si>
  <si>
    <t>Tribunale Ordinario di Taranto</t>
  </si>
  <si>
    <t>Corte d'Appello di Taranto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</si>
  <si>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</si>
  <si>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</si>
  <si>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</si>
  <si>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</si>
  <si>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</si>
  <si>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</si>
  <si>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</si>
  <si>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</si>
  <si>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</si>
  <si>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</si>
  <si>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2015 -2017</t>
  </si>
  <si>
    <t>Iscritti 2017</t>
  </si>
  <si>
    <t>Definiti 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</si>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</sst>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11" fillId="0" borderId="0" xfId="0" applyFont="1"/>
    <xf numFmtId="0" fontId="11" fillId="0" borderId="0" xfId="0" applyFont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opLeftCell="A16" zoomScaleNormal="100" workbookViewId="0">
      <selection activeCell="A50" sqref="A50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33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35</v>
      </c>
      <c r="H6" s="7" t="s">
        <v>36</v>
      </c>
    </row>
    <row r="7" spans="1:15" ht="12.75" customHeight="1" x14ac:dyDescent="0.2">
      <c r="A7" s="58" t="s">
        <v>19</v>
      </c>
      <c r="B7" s="3" t="s">
        <v>28</v>
      </c>
      <c r="C7" s="4">
        <v>1623</v>
      </c>
      <c r="D7" s="4">
        <v>1263</v>
      </c>
      <c r="E7" s="4">
        <v>1667</v>
      </c>
      <c r="F7" s="4">
        <v>1416</v>
      </c>
      <c r="G7" s="4">
        <v>1480</v>
      </c>
      <c r="H7" s="4">
        <v>1545</v>
      </c>
    </row>
    <row r="8" spans="1:15" ht="12.75" customHeight="1" x14ac:dyDescent="0.2">
      <c r="A8" s="58"/>
      <c r="B8" s="3" t="s">
        <v>29</v>
      </c>
      <c r="C8" s="4">
        <v>629</v>
      </c>
      <c r="D8" s="4">
        <v>400</v>
      </c>
      <c r="E8" s="4">
        <v>681</v>
      </c>
      <c r="F8" s="4">
        <v>731</v>
      </c>
      <c r="G8" s="4">
        <v>516</v>
      </c>
      <c r="H8" s="4">
        <v>614</v>
      </c>
    </row>
    <row r="9" spans="1:15" ht="12.75" customHeight="1" x14ac:dyDescent="0.2">
      <c r="A9" s="58"/>
      <c r="B9" s="47" t="s">
        <v>30</v>
      </c>
      <c r="C9" s="48">
        <v>1315</v>
      </c>
      <c r="D9" s="48">
        <v>2709</v>
      </c>
      <c r="E9" s="48">
        <v>2318</v>
      </c>
      <c r="F9" s="48">
        <v>2454</v>
      </c>
      <c r="G9" s="48">
        <v>1123</v>
      </c>
      <c r="H9" s="48">
        <v>2915</v>
      </c>
    </row>
    <row r="10" spans="1:15" ht="12.75" customHeight="1" thickBot="1" x14ac:dyDescent="0.25">
      <c r="A10" s="58"/>
      <c r="B10" s="10" t="s">
        <v>31</v>
      </c>
      <c r="C10" s="11">
        <v>2168</v>
      </c>
      <c r="D10" s="11">
        <v>2607</v>
      </c>
      <c r="E10" s="39">
        <v>662</v>
      </c>
      <c r="F10" s="11">
        <v>936</v>
      </c>
      <c r="G10" s="11">
        <v>664</v>
      </c>
      <c r="H10" s="11">
        <v>722</v>
      </c>
      <c r="J10" s="2"/>
      <c r="K10" s="2"/>
      <c r="L10" s="2"/>
      <c r="M10" s="2"/>
      <c r="N10" s="2"/>
      <c r="O10" s="2"/>
    </row>
    <row r="11" spans="1:15" ht="13.5" thickTop="1" x14ac:dyDescent="0.2">
      <c r="A11" s="58"/>
      <c r="B11" s="16" t="s">
        <v>4</v>
      </c>
      <c r="C11" s="17">
        <v>5735</v>
      </c>
      <c r="D11" s="17">
        <v>6979</v>
      </c>
      <c r="E11" s="17">
        <v>5328</v>
      </c>
      <c r="F11" s="17">
        <v>5537</v>
      </c>
      <c r="G11" s="17">
        <v>3783</v>
      </c>
      <c r="H11" s="17">
        <v>5796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6">
        <f>D11/C11</f>
        <v>1.2169136878814297</v>
      </c>
      <c r="D13" s="57"/>
      <c r="E13" s="56">
        <f>F11/E11</f>
        <v>1.0392267267267268</v>
      </c>
      <c r="F13" s="57"/>
      <c r="G13" s="56">
        <f>H11/G11</f>
        <v>1.5321173671689137</v>
      </c>
      <c r="H13" s="57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8" t="s">
        <v>23</v>
      </c>
      <c r="B15" s="3" t="s">
        <v>28</v>
      </c>
      <c r="C15" s="4">
        <v>717</v>
      </c>
      <c r="D15" s="4">
        <v>686</v>
      </c>
      <c r="E15" s="4">
        <v>571</v>
      </c>
      <c r="F15" s="4">
        <v>695</v>
      </c>
      <c r="G15" s="50">
        <v>519</v>
      </c>
      <c r="H15" s="50">
        <v>494</v>
      </c>
    </row>
    <row r="16" spans="1:15" x14ac:dyDescent="0.2">
      <c r="A16" s="58"/>
      <c r="B16" s="3" t="s">
        <v>29</v>
      </c>
      <c r="C16" s="4">
        <v>297</v>
      </c>
      <c r="D16" s="4">
        <v>282</v>
      </c>
      <c r="E16" s="4">
        <v>209</v>
      </c>
      <c r="F16" s="4">
        <v>240</v>
      </c>
      <c r="G16" s="50">
        <v>240</v>
      </c>
      <c r="H16" s="50">
        <v>216</v>
      </c>
    </row>
    <row r="17" spans="1:8" x14ac:dyDescent="0.2">
      <c r="A17" s="58"/>
      <c r="B17" s="47" t="s">
        <v>30</v>
      </c>
      <c r="C17" s="48">
        <v>359</v>
      </c>
      <c r="D17" s="48">
        <v>251</v>
      </c>
      <c r="E17" s="48">
        <v>347</v>
      </c>
      <c r="F17" s="48">
        <v>314</v>
      </c>
      <c r="G17" s="48">
        <v>328</v>
      </c>
      <c r="H17" s="48">
        <v>282</v>
      </c>
    </row>
    <row r="18" spans="1:8" ht="13.5" thickBot="1" x14ac:dyDescent="0.25">
      <c r="A18" s="58"/>
      <c r="B18" s="10" t="s">
        <v>31</v>
      </c>
      <c r="C18" s="11">
        <v>87</v>
      </c>
      <c r="D18" s="11">
        <v>96</v>
      </c>
      <c r="E18" s="39">
        <v>70</v>
      </c>
      <c r="F18" s="11">
        <v>59</v>
      </c>
      <c r="G18" s="51">
        <v>96</v>
      </c>
      <c r="H18" s="51">
        <v>99</v>
      </c>
    </row>
    <row r="19" spans="1:8" ht="13.5" thickTop="1" x14ac:dyDescent="0.2">
      <c r="A19" s="58"/>
      <c r="B19" s="16" t="s">
        <v>4</v>
      </c>
      <c r="C19" s="17">
        <v>1460</v>
      </c>
      <c r="D19" s="17">
        <v>1315</v>
      </c>
      <c r="E19" s="17">
        <v>1197</v>
      </c>
      <c r="F19" s="17">
        <v>1308</v>
      </c>
      <c r="G19" s="52">
        <v>1183</v>
      </c>
      <c r="H19" s="52">
        <v>1091</v>
      </c>
    </row>
    <row r="20" spans="1:8" x14ac:dyDescent="0.2">
      <c r="A20" s="27"/>
      <c r="B20" s="14"/>
      <c r="C20" s="15"/>
      <c r="D20" s="15"/>
      <c r="E20" s="15"/>
      <c r="F20" s="15"/>
      <c r="G20" s="15"/>
      <c r="H20" s="15"/>
    </row>
    <row r="21" spans="1:8" x14ac:dyDescent="0.2">
      <c r="A21" s="27"/>
      <c r="B21" s="18" t="s">
        <v>12</v>
      </c>
      <c r="C21" s="56">
        <f>D19/C19</f>
        <v>0.90068493150684936</v>
      </c>
      <c r="D21" s="57"/>
      <c r="E21" s="56">
        <f>F19/E19</f>
        <v>1.0927318295739348</v>
      </c>
      <c r="F21" s="57"/>
      <c r="G21" s="56">
        <f>H19/G19</f>
        <v>0.9222316145393068</v>
      </c>
      <c r="H21" s="57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8" t="s">
        <v>20</v>
      </c>
      <c r="B23" s="3" t="s">
        <v>28</v>
      </c>
      <c r="C23" s="4">
        <v>3062</v>
      </c>
      <c r="D23" s="4">
        <v>3637</v>
      </c>
      <c r="E23" s="4">
        <v>3356</v>
      </c>
      <c r="F23" s="4">
        <v>3526</v>
      </c>
      <c r="G23" s="4">
        <v>3183</v>
      </c>
      <c r="H23" s="4">
        <v>3513</v>
      </c>
    </row>
    <row r="24" spans="1:8" x14ac:dyDescent="0.2">
      <c r="A24" s="58" t="s">
        <v>2</v>
      </c>
      <c r="B24" s="3" t="s">
        <v>29</v>
      </c>
      <c r="C24" s="4">
        <v>2122</v>
      </c>
      <c r="D24" s="4">
        <v>2152</v>
      </c>
      <c r="E24" s="4">
        <v>2117</v>
      </c>
      <c r="F24" s="4">
        <v>2210</v>
      </c>
      <c r="G24" s="4">
        <v>2023</v>
      </c>
      <c r="H24" s="4">
        <v>1873</v>
      </c>
    </row>
    <row r="25" spans="1:8" x14ac:dyDescent="0.2">
      <c r="A25" s="58" t="s">
        <v>2</v>
      </c>
      <c r="B25" s="3" t="s">
        <v>30</v>
      </c>
      <c r="C25" s="4">
        <v>3038</v>
      </c>
      <c r="D25" s="4">
        <v>1733</v>
      </c>
      <c r="E25" s="4">
        <v>2387</v>
      </c>
      <c r="F25" s="4">
        <v>3923</v>
      </c>
      <c r="G25" s="4">
        <v>2049</v>
      </c>
      <c r="H25" s="4">
        <v>2155</v>
      </c>
    </row>
    <row r="26" spans="1:8" x14ac:dyDescent="0.2">
      <c r="A26" s="58"/>
      <c r="B26" s="47" t="s">
        <v>31</v>
      </c>
      <c r="C26" s="48">
        <v>1137</v>
      </c>
      <c r="D26" s="48">
        <v>1294</v>
      </c>
      <c r="E26" s="48">
        <v>1532</v>
      </c>
      <c r="F26" s="48">
        <v>1471</v>
      </c>
      <c r="G26" s="48">
        <v>1612</v>
      </c>
      <c r="H26" s="48">
        <v>1561</v>
      </c>
    </row>
    <row r="27" spans="1:8" ht="13.5" thickBot="1" x14ac:dyDescent="0.25">
      <c r="A27" s="58" t="s">
        <v>2</v>
      </c>
      <c r="B27" s="10" t="s">
        <v>17</v>
      </c>
      <c r="C27" s="11">
        <v>2270</v>
      </c>
      <c r="D27" s="11">
        <v>2295</v>
      </c>
      <c r="E27" s="39">
        <v>2544</v>
      </c>
      <c r="F27" s="11">
        <v>2517</v>
      </c>
      <c r="G27" s="11">
        <v>2680</v>
      </c>
      <c r="H27" s="11">
        <v>2630</v>
      </c>
    </row>
    <row r="28" spans="1:8" ht="13.5" thickTop="1" x14ac:dyDescent="0.2">
      <c r="A28" s="58"/>
      <c r="B28" s="16" t="s">
        <v>4</v>
      </c>
      <c r="C28" s="17">
        <v>11629</v>
      </c>
      <c r="D28" s="17">
        <v>11111</v>
      </c>
      <c r="E28" s="17">
        <v>11936</v>
      </c>
      <c r="F28" s="17">
        <v>13647</v>
      </c>
      <c r="G28" s="17">
        <v>11547</v>
      </c>
      <c r="H28" s="17">
        <v>11732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ht="13.5" customHeight="1" x14ac:dyDescent="0.2">
      <c r="A30" s="27"/>
      <c r="B30" s="18" t="s">
        <v>12</v>
      </c>
      <c r="C30" s="56">
        <f>D28/C28</f>
        <v>0.95545618711841085</v>
      </c>
      <c r="D30" s="57"/>
      <c r="E30" s="56">
        <f>F28/E28</f>
        <v>1.143347855227882</v>
      </c>
      <c r="F30" s="57"/>
      <c r="G30" s="56">
        <f>H28/G28</f>
        <v>1.0160214774400278</v>
      </c>
      <c r="H30" s="57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8" t="s">
        <v>21</v>
      </c>
      <c r="B32" s="3" t="s">
        <v>28</v>
      </c>
      <c r="C32" s="4">
        <v>7607</v>
      </c>
      <c r="D32" s="4">
        <v>9836</v>
      </c>
      <c r="E32" s="4">
        <v>8268</v>
      </c>
      <c r="F32" s="4">
        <v>8918</v>
      </c>
      <c r="G32" s="4">
        <v>8078</v>
      </c>
      <c r="H32" s="4">
        <v>8680</v>
      </c>
    </row>
    <row r="33" spans="1:8" x14ac:dyDescent="0.2">
      <c r="A33" s="58" t="s">
        <v>3</v>
      </c>
      <c r="B33" s="3" t="s">
        <v>29</v>
      </c>
      <c r="C33" s="4">
        <v>4473</v>
      </c>
      <c r="D33" s="4">
        <v>5144</v>
      </c>
      <c r="E33" s="4">
        <v>5113</v>
      </c>
      <c r="F33" s="4">
        <v>5681</v>
      </c>
      <c r="G33" s="4">
        <v>4141</v>
      </c>
      <c r="H33" s="4">
        <v>4828</v>
      </c>
    </row>
    <row r="34" spans="1:8" x14ac:dyDescent="0.2">
      <c r="A34" s="58"/>
      <c r="B34" s="3" t="s">
        <v>30</v>
      </c>
      <c r="C34" s="4">
        <v>4480</v>
      </c>
      <c r="D34" s="4">
        <v>3368</v>
      </c>
      <c r="E34" s="4">
        <v>3745</v>
      </c>
      <c r="F34" s="4">
        <v>4442</v>
      </c>
      <c r="G34" s="4">
        <v>3832</v>
      </c>
      <c r="H34" s="4">
        <v>3936</v>
      </c>
    </row>
    <row r="35" spans="1:8" x14ac:dyDescent="0.2">
      <c r="A35" s="58" t="s">
        <v>3</v>
      </c>
      <c r="B35" s="3" t="s">
        <v>31</v>
      </c>
      <c r="C35" s="5">
        <v>1719</v>
      </c>
      <c r="D35" s="4">
        <v>1722</v>
      </c>
      <c r="E35" s="4">
        <v>2214</v>
      </c>
      <c r="F35" s="4">
        <v>2125</v>
      </c>
      <c r="G35" s="5">
        <v>2249</v>
      </c>
      <c r="H35" s="4">
        <v>2182</v>
      </c>
    </row>
    <row r="36" spans="1:8" ht="13.5" thickBot="1" x14ac:dyDescent="0.25">
      <c r="A36" s="58" t="s">
        <v>3</v>
      </c>
      <c r="B36" s="10" t="s">
        <v>17</v>
      </c>
      <c r="C36" s="11">
        <v>4525</v>
      </c>
      <c r="D36" s="11">
        <v>4520</v>
      </c>
      <c r="E36" s="39">
        <v>4882</v>
      </c>
      <c r="F36" s="11">
        <v>4868</v>
      </c>
      <c r="G36" s="11">
        <v>4902</v>
      </c>
      <c r="H36" s="11">
        <v>5001</v>
      </c>
    </row>
    <row r="37" spans="1:8" ht="13.5" thickTop="1" x14ac:dyDescent="0.2">
      <c r="A37" s="58"/>
      <c r="B37" s="16" t="s">
        <v>4</v>
      </c>
      <c r="C37" s="17">
        <v>22804</v>
      </c>
      <c r="D37" s="17">
        <v>24590</v>
      </c>
      <c r="E37" s="17">
        <v>24222</v>
      </c>
      <c r="F37" s="17">
        <v>26034</v>
      </c>
      <c r="G37" s="17">
        <v>23202</v>
      </c>
      <c r="H37" s="17">
        <v>24627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12</v>
      </c>
      <c r="C39" s="56">
        <f>D37/C37</f>
        <v>1.0783195930538503</v>
      </c>
      <c r="D39" s="57"/>
      <c r="E39" s="56">
        <f>F37/E37</f>
        <v>1.0748080257617043</v>
      </c>
      <c r="F39" s="57"/>
      <c r="G39" s="56">
        <f>H37/G37</f>
        <v>1.0614171192138608</v>
      </c>
      <c r="H39" s="57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8" t="s">
        <v>22</v>
      </c>
      <c r="B41" s="3" t="s">
        <v>28</v>
      </c>
      <c r="C41" s="4">
        <v>4893</v>
      </c>
      <c r="D41" s="4">
        <v>6458</v>
      </c>
      <c r="E41" s="4">
        <v>5226</v>
      </c>
      <c r="F41" s="4">
        <v>6404</v>
      </c>
      <c r="G41" s="4">
        <v>5079</v>
      </c>
      <c r="H41" s="4">
        <v>5366</v>
      </c>
    </row>
    <row r="42" spans="1:8" x14ac:dyDescent="0.2">
      <c r="A42" s="58"/>
      <c r="B42" s="3" t="s">
        <v>29</v>
      </c>
      <c r="C42" s="4">
        <v>3889</v>
      </c>
      <c r="D42" s="4">
        <v>4472</v>
      </c>
      <c r="E42" s="4">
        <v>4841</v>
      </c>
      <c r="F42" s="4">
        <v>4831</v>
      </c>
      <c r="G42" s="4">
        <v>3408</v>
      </c>
      <c r="H42" s="4">
        <v>4003</v>
      </c>
    </row>
    <row r="43" spans="1:8" x14ac:dyDescent="0.2">
      <c r="A43" s="58"/>
      <c r="B43" s="3" t="s">
        <v>30</v>
      </c>
      <c r="C43" s="4">
        <v>2984</v>
      </c>
      <c r="D43" s="4">
        <v>4536</v>
      </c>
      <c r="E43" s="4">
        <v>3841</v>
      </c>
      <c r="F43" s="4">
        <v>3814</v>
      </c>
      <c r="G43" s="4">
        <v>3094</v>
      </c>
      <c r="H43" s="4">
        <v>3482</v>
      </c>
    </row>
    <row r="44" spans="1:8" x14ac:dyDescent="0.2">
      <c r="A44" s="58"/>
      <c r="B44" s="3" t="s">
        <v>31</v>
      </c>
      <c r="C44" s="5">
        <v>2883</v>
      </c>
      <c r="D44" s="4">
        <v>2855</v>
      </c>
      <c r="E44" s="4">
        <v>3070</v>
      </c>
      <c r="F44" s="4">
        <v>3038</v>
      </c>
      <c r="G44" s="4">
        <v>1822</v>
      </c>
      <c r="H44" s="4">
        <v>1877</v>
      </c>
    </row>
    <row r="45" spans="1:8" ht="13.5" thickBot="1" x14ac:dyDescent="0.25">
      <c r="A45" s="58"/>
      <c r="B45" s="10" t="s">
        <v>17</v>
      </c>
      <c r="C45" s="11">
        <v>4257</v>
      </c>
      <c r="D45" s="11">
        <v>4146</v>
      </c>
      <c r="E45" s="39">
        <v>4113</v>
      </c>
      <c r="F45" s="11">
        <v>4464</v>
      </c>
      <c r="G45" s="11">
        <v>4867</v>
      </c>
      <c r="H45" s="11">
        <v>4677</v>
      </c>
    </row>
    <row r="46" spans="1:8" ht="13.5" thickTop="1" x14ac:dyDescent="0.2">
      <c r="A46" s="58"/>
      <c r="B46" s="16" t="s">
        <v>4</v>
      </c>
      <c r="C46" s="17">
        <v>18906</v>
      </c>
      <c r="D46" s="17">
        <v>22467</v>
      </c>
      <c r="E46" s="17">
        <v>21091</v>
      </c>
      <c r="F46" s="17">
        <v>22551</v>
      </c>
      <c r="G46" s="17">
        <v>18270</v>
      </c>
      <c r="H46" s="17">
        <v>19405</v>
      </c>
    </row>
    <row r="47" spans="1:8" ht="7.15" customHeight="1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12</v>
      </c>
      <c r="C48" s="56">
        <f>D46/C46</f>
        <v>1.1883529038400509</v>
      </c>
      <c r="D48" s="57"/>
      <c r="E48" s="56">
        <f>F46/E46</f>
        <v>1.0692238395524156</v>
      </c>
      <c r="F48" s="57"/>
      <c r="G48" s="56">
        <f>H46/G46</f>
        <v>1.0621237000547346</v>
      </c>
      <c r="H48" s="57"/>
    </row>
    <row r="49" spans="1:8" x14ac:dyDescent="0.2">
      <c r="C49" s="2"/>
      <c r="D49" s="2"/>
      <c r="E49" s="2"/>
      <c r="F49" s="2"/>
      <c r="G49" s="2"/>
      <c r="H49" s="2"/>
    </row>
    <row r="50" spans="1:8" x14ac:dyDescent="0.2">
      <c r="A50" s="53" t="s">
        <v>39</v>
      </c>
      <c r="C50" s="2"/>
      <c r="D50" s="2"/>
    </row>
    <row r="51" spans="1:8" x14ac:dyDescent="0.2">
      <c r="A51" s="12" t="s">
        <v>5</v>
      </c>
      <c r="C51" s="2"/>
      <c r="D51" s="2"/>
    </row>
    <row r="52" spans="1:8" x14ac:dyDescent="0.2"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A7:A11"/>
    <mergeCell ref="A23:A28"/>
    <mergeCell ref="A32:A37"/>
    <mergeCell ref="A41:A46"/>
    <mergeCell ref="A15:A19"/>
    <mergeCell ref="C48:D48"/>
    <mergeCell ref="E48:F48"/>
    <mergeCell ref="G48:H48"/>
    <mergeCell ref="C39:D39"/>
    <mergeCell ref="C13:D13"/>
    <mergeCell ref="E39:F39"/>
    <mergeCell ref="G39:H39"/>
    <mergeCell ref="E13:F13"/>
    <mergeCell ref="G13:H13"/>
    <mergeCell ref="C30:D30"/>
    <mergeCell ref="E30:F30"/>
    <mergeCell ref="G30:H30"/>
    <mergeCell ref="C21:D21"/>
    <mergeCell ref="E21:F21"/>
    <mergeCell ref="G21:H21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30:D30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30:F30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30:H30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9:D39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9:F39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9:H39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8:D48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8:F4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8:H4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E21:F21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G21:H21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C21:D21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opLeftCell="A7" zoomScaleNormal="100" workbookViewId="0">
      <selection activeCell="B10" sqref="B10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32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27</v>
      </c>
      <c r="D6" s="31" t="s">
        <v>37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12046</v>
      </c>
      <c r="D7" s="43">
        <v>8379</v>
      </c>
      <c r="E7" s="30"/>
      <c r="F7" s="23">
        <f>(D7-C7)/C7</f>
        <v>-0.30441640378548895</v>
      </c>
    </row>
    <row r="8" spans="1:8" x14ac:dyDescent="0.2">
      <c r="C8" s="2"/>
      <c r="D8" s="42"/>
      <c r="E8" s="15"/>
      <c r="F8" s="2"/>
    </row>
    <row r="9" spans="1:8" ht="24.75" customHeight="1" x14ac:dyDescent="0.2">
      <c r="A9" s="33" t="s">
        <v>23</v>
      </c>
      <c r="B9" s="25" t="s">
        <v>4</v>
      </c>
      <c r="C9" s="44">
        <v>4441</v>
      </c>
      <c r="D9" s="44">
        <v>4541</v>
      </c>
      <c r="E9" s="30"/>
      <c r="F9" s="26">
        <f>(D9-C9)/C9</f>
        <v>2.251745102454402E-2</v>
      </c>
    </row>
    <row r="10" spans="1:8" x14ac:dyDescent="0.2">
      <c r="C10" s="2"/>
      <c r="D10" s="42"/>
      <c r="E10" s="15"/>
      <c r="F10" s="2"/>
    </row>
    <row r="11" spans="1:8" s="24" customFormat="1" ht="27" customHeight="1" x14ac:dyDescent="0.25">
      <c r="A11" s="33" t="s">
        <v>20</v>
      </c>
      <c r="B11" s="25" t="s">
        <v>4</v>
      </c>
      <c r="C11" s="40">
        <v>17780</v>
      </c>
      <c r="D11" s="44">
        <v>16252</v>
      </c>
      <c r="E11" s="30"/>
      <c r="F11" s="26">
        <f>(D11-C11)/C11</f>
        <v>-8.5939257592800897E-2</v>
      </c>
    </row>
    <row r="12" spans="1:8" ht="14.45" customHeight="1" x14ac:dyDescent="0.2">
      <c r="A12" s="34"/>
      <c r="B12" s="14"/>
      <c r="C12" s="41"/>
      <c r="D12" s="45"/>
      <c r="E12" s="21"/>
      <c r="F12" s="22"/>
      <c r="H12" s="2"/>
    </row>
    <row r="13" spans="1:8" ht="27" customHeight="1" x14ac:dyDescent="0.2">
      <c r="A13" s="33" t="s">
        <v>21</v>
      </c>
      <c r="B13" s="25" t="s">
        <v>4</v>
      </c>
      <c r="C13" s="40">
        <v>39972</v>
      </c>
      <c r="D13" s="44">
        <v>32973</v>
      </c>
      <c r="E13" s="30"/>
      <c r="F13" s="26">
        <f>(D13-C13)/C13</f>
        <v>-0.17509756829780845</v>
      </c>
      <c r="H13" s="2"/>
    </row>
    <row r="14" spans="1:8" x14ac:dyDescent="0.2">
      <c r="C14" s="2"/>
      <c r="D14" s="46"/>
      <c r="E14" s="15"/>
      <c r="F14" s="2"/>
    </row>
    <row r="15" spans="1:8" s="24" customFormat="1" ht="27" customHeight="1" x14ac:dyDescent="0.2">
      <c r="A15" s="33" t="s">
        <v>22</v>
      </c>
      <c r="B15" s="25" t="s">
        <v>4</v>
      </c>
      <c r="C15" s="40">
        <v>28280</v>
      </c>
      <c r="D15" s="44">
        <v>21677</v>
      </c>
      <c r="E15" s="30"/>
      <c r="F15" s="26">
        <f>(D15-C15)/C15</f>
        <v>-0.23348656294200848</v>
      </c>
      <c r="G15" s="1"/>
    </row>
    <row r="16" spans="1:8" x14ac:dyDescent="0.2">
      <c r="C16" s="2"/>
      <c r="D16" s="2"/>
      <c r="E16" s="15"/>
    </row>
    <row r="18" spans="1:1" x14ac:dyDescent="0.2">
      <c r="A18" s="54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11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3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5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abSelected="1" topLeftCell="A4" zoomScaleNormal="100" workbookViewId="0">
      <selection activeCell="C27" sqref="C2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32</v>
      </c>
      <c r="B3" s="36"/>
    </row>
    <row r="4" spans="1:22" x14ac:dyDescent="0.2">
      <c r="A4" s="35" t="s">
        <v>38</v>
      </c>
    </row>
    <row r="6" spans="1:22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59" t="s">
        <v>19</v>
      </c>
      <c r="B7" s="3" t="s">
        <v>28</v>
      </c>
      <c r="C7" s="3">
        <v>0</v>
      </c>
      <c r="D7" s="3">
        <v>0</v>
      </c>
      <c r="E7" s="3">
        <v>0</v>
      </c>
      <c r="F7" s="3">
        <v>1</v>
      </c>
      <c r="G7" s="3">
        <v>5</v>
      </c>
      <c r="H7" s="3">
        <v>23</v>
      </c>
      <c r="I7" s="3">
        <v>68</v>
      </c>
      <c r="J7" s="3">
        <v>159</v>
      </c>
      <c r="K7" s="4">
        <v>552</v>
      </c>
      <c r="L7" s="4">
        <v>1113</v>
      </c>
      <c r="M7" s="4">
        <v>1282</v>
      </c>
      <c r="N7" s="4">
        <v>1389</v>
      </c>
      <c r="O7" s="4">
        <v>4592</v>
      </c>
    </row>
    <row r="8" spans="1:22" x14ac:dyDescent="0.2">
      <c r="A8" s="60"/>
      <c r="B8" s="3" t="s">
        <v>29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7</v>
      </c>
      <c r="J8" s="5">
        <v>62</v>
      </c>
      <c r="K8" s="5">
        <v>103</v>
      </c>
      <c r="L8" s="5">
        <v>391</v>
      </c>
      <c r="M8" s="4">
        <v>567</v>
      </c>
      <c r="N8" s="4">
        <v>454</v>
      </c>
      <c r="O8" s="4">
        <v>1584</v>
      </c>
    </row>
    <row r="9" spans="1:22" x14ac:dyDescent="0.2">
      <c r="A9" s="60"/>
      <c r="B9" s="47" t="s">
        <v>30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1</v>
      </c>
      <c r="I9" s="49">
        <v>3</v>
      </c>
      <c r="J9" s="49">
        <v>43</v>
      </c>
      <c r="K9" s="49">
        <v>99</v>
      </c>
      <c r="L9" s="49">
        <v>307</v>
      </c>
      <c r="M9" s="48">
        <v>713</v>
      </c>
      <c r="N9" s="48">
        <v>855</v>
      </c>
      <c r="O9" s="48">
        <v>2021</v>
      </c>
    </row>
    <row r="10" spans="1:22" ht="13.5" thickBot="1" x14ac:dyDescent="0.25">
      <c r="A10" s="60"/>
      <c r="B10" s="10" t="s">
        <v>31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4</v>
      </c>
      <c r="M10" s="11">
        <v>7</v>
      </c>
      <c r="N10" s="11">
        <v>170</v>
      </c>
      <c r="O10" s="11">
        <v>182</v>
      </c>
      <c r="T10" s="2"/>
      <c r="U10" s="2"/>
      <c r="V10" s="2"/>
    </row>
    <row r="11" spans="1:22" ht="13.5" thickTop="1" x14ac:dyDescent="0.2">
      <c r="A11" s="60"/>
      <c r="B11" s="16" t="s">
        <v>15</v>
      </c>
      <c r="C11" s="16">
        <v>0</v>
      </c>
      <c r="D11" s="16">
        <v>0</v>
      </c>
      <c r="E11" s="16">
        <v>0</v>
      </c>
      <c r="F11" s="16">
        <v>1</v>
      </c>
      <c r="G11" s="16">
        <v>5</v>
      </c>
      <c r="H11" s="16">
        <v>25</v>
      </c>
      <c r="I11" s="16">
        <v>78</v>
      </c>
      <c r="J11" s="16">
        <v>264</v>
      </c>
      <c r="K11" s="19">
        <v>754</v>
      </c>
      <c r="L11" s="19">
        <v>1815</v>
      </c>
      <c r="M11" s="19">
        <v>2569</v>
      </c>
      <c r="N11" s="19">
        <v>2868</v>
      </c>
      <c r="O11" s="19">
        <v>8379</v>
      </c>
      <c r="T11" s="2"/>
      <c r="U11" s="2"/>
      <c r="V11" s="2"/>
    </row>
    <row r="12" spans="1:22" x14ac:dyDescent="0.2">
      <c r="A12" s="61"/>
      <c r="B12" s="18" t="s">
        <v>16</v>
      </c>
      <c r="C12" s="20">
        <v>0</v>
      </c>
      <c r="D12" s="20">
        <v>0</v>
      </c>
      <c r="E12" s="20">
        <v>0</v>
      </c>
      <c r="F12" s="20">
        <v>1.19345984007638E-4</v>
      </c>
      <c r="G12" s="20">
        <v>5.9672992003819098E-4</v>
      </c>
      <c r="H12" s="20">
        <v>2.98364960019095E-3</v>
      </c>
      <c r="I12" s="20">
        <v>9.3089867525957808E-3</v>
      </c>
      <c r="J12" s="20">
        <v>3.1507339778016501E-2</v>
      </c>
      <c r="K12" s="20">
        <v>8.9986871941759194E-2</v>
      </c>
      <c r="L12" s="20">
        <v>0.21661296097386301</v>
      </c>
      <c r="M12" s="20">
        <v>0.30659983291562198</v>
      </c>
      <c r="N12" s="20">
        <v>0.34228428213390599</v>
      </c>
      <c r="O12" s="20">
        <v>1</v>
      </c>
    </row>
    <row r="14" spans="1:22" x14ac:dyDescent="0.2">
      <c r="A14" s="59" t="s">
        <v>23</v>
      </c>
      <c r="B14" s="3" t="s">
        <v>28</v>
      </c>
      <c r="C14" s="3">
        <v>1</v>
      </c>
      <c r="D14" s="3">
        <v>0</v>
      </c>
      <c r="E14" s="3">
        <v>0</v>
      </c>
      <c r="F14" s="5">
        <v>0</v>
      </c>
      <c r="G14" s="3">
        <v>4</v>
      </c>
      <c r="H14" s="3">
        <v>5</v>
      </c>
      <c r="I14" s="3">
        <v>4</v>
      </c>
      <c r="J14" s="3">
        <v>13</v>
      </c>
      <c r="K14" s="4">
        <v>112</v>
      </c>
      <c r="L14" s="4">
        <v>481</v>
      </c>
      <c r="M14" s="4">
        <v>392</v>
      </c>
      <c r="N14" s="4">
        <v>474</v>
      </c>
      <c r="O14" s="4">
        <v>1486</v>
      </c>
    </row>
    <row r="15" spans="1:22" x14ac:dyDescent="0.2">
      <c r="A15" s="60"/>
      <c r="B15" s="3" t="s">
        <v>29</v>
      </c>
      <c r="C15" s="5">
        <v>0</v>
      </c>
      <c r="D15" s="5">
        <v>0</v>
      </c>
      <c r="E15" s="3">
        <v>0</v>
      </c>
      <c r="F15" s="5">
        <v>0</v>
      </c>
      <c r="G15" s="5">
        <v>0</v>
      </c>
      <c r="H15" s="5">
        <v>3</v>
      </c>
      <c r="I15" s="5">
        <v>76</v>
      </c>
      <c r="J15" s="5">
        <v>224</v>
      </c>
      <c r="K15" s="5">
        <v>321</v>
      </c>
      <c r="L15" s="5">
        <v>267</v>
      </c>
      <c r="M15" s="4">
        <v>197</v>
      </c>
      <c r="N15" s="4">
        <v>235</v>
      </c>
      <c r="O15" s="4">
        <v>1323</v>
      </c>
    </row>
    <row r="16" spans="1:22" x14ac:dyDescent="0.2">
      <c r="A16" s="60"/>
      <c r="B16" s="47" t="s">
        <v>30</v>
      </c>
      <c r="C16" s="49">
        <v>0</v>
      </c>
      <c r="D16" s="49">
        <v>0</v>
      </c>
      <c r="E16" s="3">
        <v>0</v>
      </c>
      <c r="F16" s="49">
        <v>0</v>
      </c>
      <c r="G16" s="49">
        <v>0</v>
      </c>
      <c r="H16" s="49">
        <v>2</v>
      </c>
      <c r="I16" s="49">
        <v>90</v>
      </c>
      <c r="J16" s="49">
        <v>212</v>
      </c>
      <c r="K16" s="49">
        <v>374</v>
      </c>
      <c r="L16" s="49">
        <v>353</v>
      </c>
      <c r="M16" s="48">
        <v>347</v>
      </c>
      <c r="N16" s="48">
        <v>328</v>
      </c>
      <c r="O16" s="48">
        <v>1706</v>
      </c>
    </row>
    <row r="17" spans="1:15" ht="13.5" thickBot="1" x14ac:dyDescent="0.25">
      <c r="A17" s="60"/>
      <c r="B17" s="10" t="s">
        <v>31</v>
      </c>
      <c r="C17" s="39">
        <v>0</v>
      </c>
      <c r="D17" s="39">
        <v>0</v>
      </c>
      <c r="E17" s="10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11">
        <v>26</v>
      </c>
      <c r="O17" s="11">
        <v>26</v>
      </c>
    </row>
    <row r="18" spans="1:15" ht="13.5" thickTop="1" x14ac:dyDescent="0.2">
      <c r="A18" s="60"/>
      <c r="B18" s="16" t="s">
        <v>15</v>
      </c>
      <c r="C18" s="16">
        <v>1</v>
      </c>
      <c r="D18" s="16">
        <v>0</v>
      </c>
      <c r="E18" s="16">
        <v>0</v>
      </c>
      <c r="F18" s="16">
        <v>0</v>
      </c>
      <c r="G18" s="16">
        <v>4</v>
      </c>
      <c r="H18" s="16">
        <v>10</v>
      </c>
      <c r="I18" s="16">
        <v>170</v>
      </c>
      <c r="J18" s="16">
        <v>449</v>
      </c>
      <c r="K18" s="19">
        <v>807</v>
      </c>
      <c r="L18" s="19">
        <v>1101</v>
      </c>
      <c r="M18" s="19">
        <v>936</v>
      </c>
      <c r="N18" s="19">
        <v>1063</v>
      </c>
      <c r="O18" s="19">
        <v>4541</v>
      </c>
    </row>
    <row r="19" spans="1:15" x14ac:dyDescent="0.2">
      <c r="A19" s="61"/>
      <c r="B19" s="18" t="s">
        <v>16</v>
      </c>
      <c r="C19" s="20">
        <v>2.2021581149526501E-4</v>
      </c>
      <c r="D19" s="20">
        <v>0</v>
      </c>
      <c r="E19" s="20">
        <v>0</v>
      </c>
      <c r="F19" s="20">
        <v>0</v>
      </c>
      <c r="G19" s="20">
        <v>8.80863245981061E-4</v>
      </c>
      <c r="H19" s="20">
        <v>2.2021581149526499E-3</v>
      </c>
      <c r="I19" s="20">
        <v>3.7436687954195101E-2</v>
      </c>
      <c r="J19" s="20">
        <v>9.8876899361374102E-2</v>
      </c>
      <c r="K19" s="20">
        <v>0.17771415987667899</v>
      </c>
      <c r="L19" s="20">
        <v>0.242457608456287</v>
      </c>
      <c r="M19" s="20">
        <v>0.206121999559568</v>
      </c>
      <c r="N19" s="20">
        <v>0.234089407619467</v>
      </c>
      <c r="O19" s="20">
        <v>1</v>
      </c>
    </row>
    <row r="21" spans="1:15" ht="12.75" customHeight="1" x14ac:dyDescent="0.2">
      <c r="A21" s="59" t="s">
        <v>20</v>
      </c>
      <c r="B21" s="3" t="s">
        <v>28</v>
      </c>
      <c r="C21" s="4">
        <v>75</v>
      </c>
      <c r="D21" s="4">
        <v>54</v>
      </c>
      <c r="E21" s="4">
        <v>95</v>
      </c>
      <c r="F21" s="4">
        <v>133</v>
      </c>
      <c r="G21" s="4">
        <v>199</v>
      </c>
      <c r="H21" s="4">
        <v>279</v>
      </c>
      <c r="I21" s="4">
        <v>553</v>
      </c>
      <c r="J21" s="4">
        <v>784</v>
      </c>
      <c r="K21" s="4">
        <v>1053</v>
      </c>
      <c r="L21" s="4">
        <v>1349</v>
      </c>
      <c r="M21" s="4">
        <v>1903</v>
      </c>
      <c r="N21" s="4">
        <v>2470</v>
      </c>
      <c r="O21" s="4">
        <v>8947</v>
      </c>
    </row>
    <row r="22" spans="1:15" x14ac:dyDescent="0.2">
      <c r="A22" s="60"/>
      <c r="B22" s="3" t="s">
        <v>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4">
        <v>7</v>
      </c>
      <c r="J22" s="4">
        <v>28</v>
      </c>
      <c r="K22" s="4">
        <v>137</v>
      </c>
      <c r="L22" s="4">
        <v>302</v>
      </c>
      <c r="M22" s="4">
        <v>506</v>
      </c>
      <c r="N22" s="4">
        <v>883</v>
      </c>
      <c r="O22" s="4">
        <v>1863</v>
      </c>
    </row>
    <row r="23" spans="1:15" x14ac:dyDescent="0.2">
      <c r="A23" s="60"/>
      <c r="B23" s="3" t="s">
        <v>30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4">
        <v>17</v>
      </c>
      <c r="K23" s="4">
        <v>211</v>
      </c>
      <c r="L23" s="4">
        <v>650</v>
      </c>
      <c r="M23" s="4">
        <v>1535</v>
      </c>
      <c r="N23" s="4">
        <v>1989</v>
      </c>
      <c r="O23" s="4">
        <v>4402</v>
      </c>
    </row>
    <row r="24" spans="1:15" x14ac:dyDescent="0.2">
      <c r="A24" s="60"/>
      <c r="B24" s="3" t="s">
        <v>31</v>
      </c>
      <c r="C24" s="4">
        <v>15</v>
      </c>
      <c r="D24" s="4">
        <v>17</v>
      </c>
      <c r="E24" s="4">
        <v>6</v>
      </c>
      <c r="F24" s="4">
        <v>34</v>
      </c>
      <c r="G24" s="4">
        <v>14</v>
      </c>
      <c r="H24" s="4">
        <v>31</v>
      </c>
      <c r="I24" s="4">
        <v>37</v>
      </c>
      <c r="J24" s="4">
        <v>9</v>
      </c>
      <c r="K24" s="4">
        <v>12</v>
      </c>
      <c r="L24" s="4">
        <v>17</v>
      </c>
      <c r="M24" s="4">
        <v>55</v>
      </c>
      <c r="N24" s="4">
        <v>289</v>
      </c>
      <c r="O24" s="4">
        <v>536</v>
      </c>
    </row>
    <row r="25" spans="1:15" ht="13.5" thickBot="1" x14ac:dyDescent="0.25">
      <c r="A25" s="60"/>
      <c r="B25" s="10" t="s">
        <v>17</v>
      </c>
      <c r="C25" s="11">
        <v>2</v>
      </c>
      <c r="D25" s="39">
        <v>0</v>
      </c>
      <c r="E25" s="39">
        <v>0</v>
      </c>
      <c r="F25" s="11">
        <v>1</v>
      </c>
      <c r="G25" s="11">
        <v>3</v>
      </c>
      <c r="H25" s="11">
        <v>2</v>
      </c>
      <c r="I25" s="11">
        <v>4</v>
      </c>
      <c r="J25" s="11">
        <v>16</v>
      </c>
      <c r="K25" s="11">
        <v>17</v>
      </c>
      <c r="L25" s="11">
        <v>20</v>
      </c>
      <c r="M25" s="11">
        <v>46</v>
      </c>
      <c r="N25" s="11">
        <v>393</v>
      </c>
      <c r="O25" s="11">
        <v>504</v>
      </c>
    </row>
    <row r="26" spans="1:15" ht="13.5" thickTop="1" x14ac:dyDescent="0.2">
      <c r="A26" s="60"/>
      <c r="B26" s="16" t="s">
        <v>15</v>
      </c>
      <c r="C26" s="19">
        <v>92</v>
      </c>
      <c r="D26" s="19">
        <v>71</v>
      </c>
      <c r="E26" s="19">
        <v>101</v>
      </c>
      <c r="F26" s="19">
        <v>168</v>
      </c>
      <c r="G26" s="19">
        <v>216</v>
      </c>
      <c r="H26" s="19">
        <v>312</v>
      </c>
      <c r="I26" s="19">
        <v>601</v>
      </c>
      <c r="J26" s="19">
        <v>854</v>
      </c>
      <c r="K26" s="19">
        <v>1430</v>
      </c>
      <c r="L26" s="19">
        <v>2338</v>
      </c>
      <c r="M26" s="19">
        <v>4045</v>
      </c>
      <c r="N26" s="19">
        <v>6024</v>
      </c>
      <c r="O26" s="19">
        <v>16252</v>
      </c>
    </row>
    <row r="27" spans="1:15" x14ac:dyDescent="0.2">
      <c r="A27" s="61"/>
      <c r="B27" s="18" t="s">
        <v>16</v>
      </c>
      <c r="C27" s="20">
        <v>5.6608417425547597E-3</v>
      </c>
      <c r="D27" s="20">
        <v>4.36869308392813E-3</v>
      </c>
      <c r="E27" s="20">
        <v>6.2146197391090303E-3</v>
      </c>
      <c r="F27" s="20">
        <v>1.0337189269012999E-2</v>
      </c>
      <c r="G27" s="20">
        <v>1.32906719173025E-2</v>
      </c>
      <c r="H27" s="20">
        <v>1.9197637213881399E-2</v>
      </c>
      <c r="I27" s="20">
        <v>3.6980063992124002E-2</v>
      </c>
      <c r="J27" s="20">
        <v>5.2547378784149598E-2</v>
      </c>
      <c r="K27" s="20">
        <v>8.7989170563623001E-2</v>
      </c>
      <c r="L27" s="20">
        <v>0.143859217327098</v>
      </c>
      <c r="M27" s="20">
        <v>0.24889244400689101</v>
      </c>
      <c r="N27" s="20">
        <v>0.370662072360325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9" t="s">
        <v>21</v>
      </c>
      <c r="B29" s="3" t="s">
        <v>28</v>
      </c>
      <c r="C29" s="4">
        <v>487</v>
      </c>
      <c r="D29" s="4">
        <v>162</v>
      </c>
      <c r="E29" s="4">
        <v>137</v>
      </c>
      <c r="F29" s="4">
        <v>219</v>
      </c>
      <c r="G29" s="4">
        <v>324</v>
      </c>
      <c r="H29" s="4">
        <v>336</v>
      </c>
      <c r="I29" s="4">
        <v>610</v>
      </c>
      <c r="J29" s="4">
        <v>1087</v>
      </c>
      <c r="K29" s="4">
        <v>1561</v>
      </c>
      <c r="L29" s="4">
        <v>2415</v>
      </c>
      <c r="M29" s="4">
        <v>4238</v>
      </c>
      <c r="N29" s="4">
        <v>6691</v>
      </c>
      <c r="O29" s="4">
        <v>18267</v>
      </c>
    </row>
    <row r="30" spans="1:15" x14ac:dyDescent="0.2">
      <c r="A30" s="60"/>
      <c r="B30" s="3" t="s">
        <v>29</v>
      </c>
      <c r="C30" s="5">
        <v>0</v>
      </c>
      <c r="D30" s="4">
        <v>2</v>
      </c>
      <c r="E30" s="4">
        <v>3</v>
      </c>
      <c r="F30" s="4">
        <v>7</v>
      </c>
      <c r="G30" s="4">
        <v>11</v>
      </c>
      <c r="H30" s="4">
        <v>18</v>
      </c>
      <c r="I30" s="4">
        <v>93</v>
      </c>
      <c r="J30" s="4">
        <v>194</v>
      </c>
      <c r="K30" s="4">
        <v>432</v>
      </c>
      <c r="L30" s="4">
        <v>682</v>
      </c>
      <c r="M30" s="4">
        <v>1102</v>
      </c>
      <c r="N30" s="4">
        <v>1574</v>
      </c>
      <c r="O30" s="4">
        <v>4118</v>
      </c>
    </row>
    <row r="31" spans="1:15" x14ac:dyDescent="0.2">
      <c r="A31" s="60"/>
      <c r="B31" s="3" t="s">
        <v>30</v>
      </c>
      <c r="C31" s="5">
        <v>0</v>
      </c>
      <c r="D31" s="5">
        <v>0</v>
      </c>
      <c r="E31" s="4">
        <v>2</v>
      </c>
      <c r="F31" s="4">
        <v>5</v>
      </c>
      <c r="G31" s="4">
        <v>7</v>
      </c>
      <c r="H31" s="4">
        <v>5</v>
      </c>
      <c r="I31" s="4">
        <v>16</v>
      </c>
      <c r="J31" s="4">
        <v>72</v>
      </c>
      <c r="K31" s="4">
        <v>400</v>
      </c>
      <c r="L31" s="4">
        <v>1385</v>
      </c>
      <c r="M31" s="4">
        <v>2652</v>
      </c>
      <c r="N31" s="4">
        <v>3732</v>
      </c>
      <c r="O31" s="4">
        <v>8276</v>
      </c>
    </row>
    <row r="32" spans="1:15" x14ac:dyDescent="0.2">
      <c r="A32" s="60"/>
      <c r="B32" s="3" t="s">
        <v>31</v>
      </c>
      <c r="C32" s="4">
        <v>139</v>
      </c>
      <c r="D32" s="4">
        <v>172</v>
      </c>
      <c r="E32" s="4">
        <v>166</v>
      </c>
      <c r="F32" s="4">
        <v>127</v>
      </c>
      <c r="G32" s="4">
        <v>105</v>
      </c>
      <c r="H32" s="4">
        <v>56</v>
      </c>
      <c r="I32" s="4">
        <v>26</v>
      </c>
      <c r="J32" s="4">
        <v>20</v>
      </c>
      <c r="K32" s="4">
        <v>11</v>
      </c>
      <c r="L32" s="4">
        <v>34</v>
      </c>
      <c r="M32" s="4">
        <v>89</v>
      </c>
      <c r="N32" s="4">
        <v>266</v>
      </c>
      <c r="O32" s="4">
        <v>1211</v>
      </c>
    </row>
    <row r="33" spans="1:17" ht="13.5" thickBot="1" x14ac:dyDescent="0.25">
      <c r="A33" s="60"/>
      <c r="B33" s="10" t="s">
        <v>17</v>
      </c>
      <c r="C33" s="11">
        <v>116</v>
      </c>
      <c r="D33" s="11">
        <v>28</v>
      </c>
      <c r="E33" s="11">
        <v>45</v>
      </c>
      <c r="F33" s="11">
        <v>19</v>
      </c>
      <c r="G33" s="11">
        <v>24</v>
      </c>
      <c r="H33" s="11">
        <v>30</v>
      </c>
      <c r="I33" s="11">
        <v>40</v>
      </c>
      <c r="J33" s="11">
        <v>27</v>
      </c>
      <c r="K33" s="11">
        <v>13</v>
      </c>
      <c r="L33" s="11">
        <v>28</v>
      </c>
      <c r="M33" s="11">
        <v>61</v>
      </c>
      <c r="N33" s="11">
        <v>670</v>
      </c>
      <c r="O33" s="11">
        <v>1101</v>
      </c>
    </row>
    <row r="34" spans="1:17" ht="13.5" thickTop="1" x14ac:dyDescent="0.2">
      <c r="A34" s="60"/>
      <c r="B34" s="16" t="s">
        <v>15</v>
      </c>
      <c r="C34" s="19">
        <v>742</v>
      </c>
      <c r="D34" s="19">
        <v>364</v>
      </c>
      <c r="E34" s="19">
        <v>353</v>
      </c>
      <c r="F34" s="19">
        <v>377</v>
      </c>
      <c r="G34" s="19">
        <v>471</v>
      </c>
      <c r="H34" s="19">
        <v>445</v>
      </c>
      <c r="I34" s="19">
        <v>785</v>
      </c>
      <c r="J34" s="19">
        <v>1400</v>
      </c>
      <c r="K34" s="19">
        <v>2417</v>
      </c>
      <c r="L34" s="19">
        <v>4544</v>
      </c>
      <c r="M34" s="19">
        <v>8142</v>
      </c>
      <c r="N34" s="19">
        <v>12933</v>
      </c>
      <c r="O34" s="19">
        <v>32973</v>
      </c>
    </row>
    <row r="35" spans="1:17" x14ac:dyDescent="0.2">
      <c r="A35" s="61"/>
      <c r="B35" s="18" t="s">
        <v>16</v>
      </c>
      <c r="C35" s="20">
        <v>2.2503260243229298E-2</v>
      </c>
      <c r="D35" s="20">
        <v>1.10393352136597E-2</v>
      </c>
      <c r="E35" s="20">
        <v>1.07057289297304E-2</v>
      </c>
      <c r="F35" s="20">
        <v>1.14335971855761E-2</v>
      </c>
      <c r="G35" s="20">
        <v>1.42844145209717E-2</v>
      </c>
      <c r="H35" s="20">
        <v>1.3495890577138899E-2</v>
      </c>
      <c r="I35" s="20">
        <v>2.3807357534952799E-2</v>
      </c>
      <c r="J35" s="20">
        <v>4.2458981590998701E-2</v>
      </c>
      <c r="K35" s="20">
        <v>7.3302398932459906E-2</v>
      </c>
      <c r="L35" s="20">
        <v>0.13780972310678399</v>
      </c>
      <c r="M35" s="20">
        <v>0.24692930579565101</v>
      </c>
      <c r="N35" s="20">
        <v>0.39223000636884697</v>
      </c>
      <c r="O35" s="20">
        <v>1</v>
      </c>
    </row>
    <row r="36" spans="1:17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7" ht="12.75" customHeight="1" x14ac:dyDescent="0.2">
      <c r="A37" s="59" t="s">
        <v>22</v>
      </c>
      <c r="B37" s="3" t="s">
        <v>28</v>
      </c>
      <c r="C37" s="4">
        <v>340</v>
      </c>
      <c r="D37" s="4">
        <v>65</v>
      </c>
      <c r="E37" s="4">
        <v>115</v>
      </c>
      <c r="F37" s="4">
        <v>163</v>
      </c>
      <c r="G37" s="4">
        <v>217</v>
      </c>
      <c r="H37" s="4">
        <v>234</v>
      </c>
      <c r="I37" s="4">
        <v>357</v>
      </c>
      <c r="J37" s="4">
        <v>742</v>
      </c>
      <c r="K37" s="4">
        <v>983</v>
      </c>
      <c r="L37" s="4">
        <v>1495</v>
      </c>
      <c r="M37" s="4">
        <v>2599</v>
      </c>
      <c r="N37" s="4">
        <v>4155</v>
      </c>
      <c r="O37" s="4">
        <v>11465</v>
      </c>
    </row>
    <row r="38" spans="1:17" x14ac:dyDescent="0.2">
      <c r="A38" s="60"/>
      <c r="B38" s="3" t="s">
        <v>29</v>
      </c>
      <c r="C38" s="5">
        <v>0</v>
      </c>
      <c r="D38" s="5">
        <v>0</v>
      </c>
      <c r="E38" s="4">
        <v>2</v>
      </c>
      <c r="F38" s="4">
        <v>2</v>
      </c>
      <c r="G38" s="4">
        <v>1</v>
      </c>
      <c r="H38" s="4">
        <v>3</v>
      </c>
      <c r="I38" s="4">
        <v>30</v>
      </c>
      <c r="J38" s="4">
        <v>66</v>
      </c>
      <c r="K38" s="4">
        <v>172</v>
      </c>
      <c r="L38" s="4">
        <v>363</v>
      </c>
      <c r="M38" s="4">
        <v>709</v>
      </c>
      <c r="N38" s="4">
        <v>1227</v>
      </c>
      <c r="O38" s="4">
        <v>2575</v>
      </c>
    </row>
    <row r="39" spans="1:17" x14ac:dyDescent="0.2">
      <c r="A39" s="60"/>
      <c r="B39" s="3" t="s">
        <v>30</v>
      </c>
      <c r="C39" s="5">
        <v>0</v>
      </c>
      <c r="D39" s="5">
        <v>0</v>
      </c>
      <c r="E39" s="4">
        <v>4</v>
      </c>
      <c r="F39" s="4">
        <v>10</v>
      </c>
      <c r="G39" s="4">
        <v>5</v>
      </c>
      <c r="H39" s="4">
        <v>7</v>
      </c>
      <c r="I39" s="4">
        <v>22</v>
      </c>
      <c r="J39" s="4">
        <v>41</v>
      </c>
      <c r="K39" s="4">
        <v>192</v>
      </c>
      <c r="L39" s="4">
        <v>699</v>
      </c>
      <c r="M39" s="4">
        <v>1538</v>
      </c>
      <c r="N39" s="4">
        <v>2751</v>
      </c>
      <c r="O39" s="4">
        <v>5269</v>
      </c>
    </row>
    <row r="40" spans="1:17" x14ac:dyDescent="0.2">
      <c r="A40" s="60"/>
      <c r="B40" s="3" t="s">
        <v>31</v>
      </c>
      <c r="C40" s="4">
        <v>135</v>
      </c>
      <c r="D40" s="4">
        <v>71</v>
      </c>
      <c r="E40" s="4">
        <v>51</v>
      </c>
      <c r="F40" s="4">
        <v>51</v>
      </c>
      <c r="G40" s="4">
        <v>83</v>
      </c>
      <c r="H40" s="4">
        <v>115</v>
      </c>
      <c r="I40" s="4">
        <v>50</v>
      </c>
      <c r="J40" s="4">
        <v>43</v>
      </c>
      <c r="K40" s="4">
        <v>50</v>
      </c>
      <c r="L40" s="4">
        <v>42</v>
      </c>
      <c r="M40" s="4">
        <v>103</v>
      </c>
      <c r="N40" s="4">
        <v>292</v>
      </c>
      <c r="O40" s="4">
        <v>1086</v>
      </c>
    </row>
    <row r="41" spans="1:17" ht="13.5" thickBot="1" x14ac:dyDescent="0.25">
      <c r="A41" s="60"/>
      <c r="B41" s="10" t="s">
        <v>17</v>
      </c>
      <c r="C41" s="11">
        <v>59</v>
      </c>
      <c r="D41" s="11">
        <v>28</v>
      </c>
      <c r="E41" s="11">
        <v>26</v>
      </c>
      <c r="F41" s="11">
        <v>22</v>
      </c>
      <c r="G41" s="11">
        <v>49</v>
      </c>
      <c r="H41" s="11">
        <v>32</v>
      </c>
      <c r="I41" s="11">
        <v>35</v>
      </c>
      <c r="J41" s="11">
        <v>34</v>
      </c>
      <c r="K41" s="11">
        <v>38</v>
      </c>
      <c r="L41" s="11">
        <v>49</v>
      </c>
      <c r="M41" s="11">
        <v>100</v>
      </c>
      <c r="N41" s="11">
        <v>810</v>
      </c>
      <c r="O41" s="11">
        <v>1282</v>
      </c>
    </row>
    <row r="42" spans="1:17" ht="13.5" thickTop="1" x14ac:dyDescent="0.2">
      <c r="A42" s="60"/>
      <c r="B42" s="16" t="s">
        <v>15</v>
      </c>
      <c r="C42" s="19">
        <v>534</v>
      </c>
      <c r="D42" s="19">
        <v>164</v>
      </c>
      <c r="E42" s="19">
        <v>198</v>
      </c>
      <c r="F42" s="19">
        <v>248</v>
      </c>
      <c r="G42" s="19">
        <v>355</v>
      </c>
      <c r="H42" s="19">
        <v>391</v>
      </c>
      <c r="I42" s="19">
        <v>494</v>
      </c>
      <c r="J42" s="19">
        <v>926</v>
      </c>
      <c r="K42" s="19">
        <v>1435</v>
      </c>
      <c r="L42" s="19">
        <v>2648</v>
      </c>
      <c r="M42" s="19">
        <v>5049</v>
      </c>
      <c r="N42" s="19">
        <v>9235</v>
      </c>
      <c r="O42" s="19">
        <v>21677</v>
      </c>
    </row>
    <row r="43" spans="1:17" x14ac:dyDescent="0.2">
      <c r="A43" s="61"/>
      <c r="B43" s="18" t="s">
        <v>16</v>
      </c>
      <c r="C43" s="20">
        <v>2.4634405129861099E-2</v>
      </c>
      <c r="D43" s="20">
        <v>7.5656225492457402E-3</v>
      </c>
      <c r="E43" s="20">
        <v>9.1341052728698604E-3</v>
      </c>
      <c r="F43" s="20">
        <v>1.14406975134936E-2</v>
      </c>
      <c r="G43" s="20">
        <v>1.63768049084283E-2</v>
      </c>
      <c r="H43" s="20">
        <v>1.8037551321677399E-2</v>
      </c>
      <c r="I43" s="20">
        <v>2.2789131337362201E-2</v>
      </c>
      <c r="J43" s="20">
        <v>4.2718088296351001E-2</v>
      </c>
      <c r="K43" s="20">
        <v>6.6199197305900306E-2</v>
      </c>
      <c r="L43" s="20">
        <v>0.122157125063431</v>
      </c>
      <c r="M43" s="20">
        <v>0.23291968445818101</v>
      </c>
      <c r="N43" s="20">
        <v>0.42602758684319803</v>
      </c>
      <c r="O43" s="20">
        <v>1</v>
      </c>
    </row>
    <row r="44" spans="1:17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38"/>
    </row>
    <row r="45" spans="1:17" x14ac:dyDescent="0.2">
      <c r="A45" s="55" t="s">
        <v>39</v>
      </c>
    </row>
    <row r="46" spans="1:17" x14ac:dyDescent="0.2">
      <c r="A46" s="12" t="s">
        <v>8</v>
      </c>
    </row>
  </sheetData>
  <mergeCells count="5">
    <mergeCell ref="A7:A12"/>
    <mergeCell ref="A21:A27"/>
    <mergeCell ref="A29:A35"/>
    <mergeCell ref="A37:A43"/>
    <mergeCell ref="A14:A19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55CC34-ABDD-4A8A-9A30-C4D1D8047893}"/>
</file>

<file path=customXml/itemProps2.xml><?xml version="1.0" encoding="utf-8"?>
<ds:datastoreItem xmlns:ds="http://schemas.openxmlformats.org/officeDocument/2006/customXml" ds:itemID="{3E4FA4E7-A369-4FA7-B82D-174917BA3C48}"/>
</file>

<file path=customXml/itemProps3.xml><?xml version="1.0" encoding="utf-8"?>
<ds:datastoreItem xmlns:ds="http://schemas.openxmlformats.org/officeDocument/2006/customXml" ds:itemID="{86F707C4-D979-48B8-B4BE-EBEB6D336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