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Flussi!$A$1:$H$49</definedName>
    <definedName name="_xlnm.Print_Area" localSheetId="2">'Stratigrafia pendenti'!$A$1:$O$44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9" i="7" l="1"/>
  <c r="G21" i="6"/>
  <c r="E21" i="6"/>
  <c r="C21" i="6"/>
  <c r="F15" i="7" l="1"/>
  <c r="G39" i="6" l="1"/>
  <c r="E39" i="6"/>
  <c r="C39" i="6"/>
  <c r="G30" i="6"/>
  <c r="E30" i="6"/>
  <c r="C30" i="6"/>
  <c r="F13" i="7" l="1"/>
  <c r="F11" i="7"/>
  <c r="F7" i="7"/>
  <c r="G13" i="6" l="1"/>
  <c r="E13" i="6"/>
  <c r="C13" i="6"/>
  <c r="E48" i="6" l="1"/>
  <c r="C48" i="6"/>
  <c r="G48" i="6"/>
</calcChain>
</file>

<file path=xl/sharedStrings.xml><?xml version="1.0" encoding="utf-8"?>
<sst xmlns="http://schemas.openxmlformats.org/spreadsheetml/2006/main" count="127" uniqueCount="40">
  <si>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</si>
  <si>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</si>
  <si>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</si>
  <si>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</si>
  <si>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</si>
  <si>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</si>
  <si>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</si>
  <si>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</si>
  <si>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</si>
  <si>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</si>
  <si>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</si>
  <si>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</si>
  <si>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</si>
  <si>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</si>
  <si>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</si>
  <si>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</si>
  <si>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Lecce</t>
  </si>
  <si>
    <t>Corte d'Appello di Lecce</t>
  </si>
  <si>
    <t>Tribunale Ordinario di Brindisi</t>
  </si>
  <si>
    <t>Tribunale Ordinario di Lecce</t>
  </si>
  <si>
    <t>Tribunale Ordinario di Taranto</t>
  </si>
  <si>
    <t>Corte d'Appello di Taranto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</si>
  <si>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</si>
  <si>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</si>
  <si>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</si>
  <si>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</si>
  <si>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</si>
  <si>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</si>
  <si>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</si>
  <si>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</si>
  <si>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</si>
  <si>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</si>
  <si>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</si>
  <si>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</si>
  <si>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Pendenti al 30 settembre 2018</t>
  </si>
  <si>
    <t>Ultimo aggiornamento del sistema di rilevazione avvenuto il 4 novembre 2018</t>
  </si>
  <si>
    <t>Anni 2016 - 30 settembre 2018</t>
  </si>
  <si>
    <t>Pendenti al 30/09/2018</t>
  </si>
  <si>
    <t>Iscritti 
gen - set 2018</t>
  </si>
  <si>
    <t>Definiti 
gen - set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</si>
</sst>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tabSelected="1" topLeftCell="A10" zoomScaleNormal="100" workbookViewId="0">
      <selection activeCell="G41" sqref="G41:H4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29</v>
      </c>
      <c r="B3" s="36"/>
    </row>
    <row r="4" spans="1:15" x14ac:dyDescent="0.2">
      <c r="A4" s="35" t="s">
        <v>36</v>
      </c>
      <c r="B4" s="36"/>
    </row>
    <row r="6" spans="1:15" ht="38.25" x14ac:dyDescent="0.2">
      <c r="A6" s="6" t="s">
        <v>1</v>
      </c>
      <c r="B6" s="6" t="s">
        <v>12</v>
      </c>
      <c r="C6" s="7" t="s">
        <v>22</v>
      </c>
      <c r="D6" s="7" t="s">
        <v>23</v>
      </c>
      <c r="E6" s="7" t="s">
        <v>30</v>
      </c>
      <c r="F6" s="7" t="s">
        <v>31</v>
      </c>
      <c r="G6" s="7" t="s">
        <v>38</v>
      </c>
      <c r="H6" s="7" t="s">
        <v>39</v>
      </c>
    </row>
    <row r="7" spans="1:15" ht="12.75" customHeight="1" x14ac:dyDescent="0.2">
      <c r="A7" s="54" t="s">
        <v>17</v>
      </c>
      <c r="B7" s="3" t="s">
        <v>24</v>
      </c>
      <c r="C7" s="4">
        <v>1667</v>
      </c>
      <c r="D7" s="4">
        <v>1416</v>
      </c>
      <c r="E7" s="4">
        <v>1480</v>
      </c>
      <c r="F7" s="4">
        <v>1545</v>
      </c>
      <c r="G7" s="4">
        <v>1176</v>
      </c>
      <c r="H7" s="4">
        <v>1126</v>
      </c>
    </row>
    <row r="8" spans="1:15" ht="12.75" customHeight="1" x14ac:dyDescent="0.2">
      <c r="A8" s="54"/>
      <c r="B8" s="3" t="s">
        <v>25</v>
      </c>
      <c r="C8" s="4">
        <v>681</v>
      </c>
      <c r="D8" s="4">
        <v>731</v>
      </c>
      <c r="E8" s="4">
        <v>516</v>
      </c>
      <c r="F8" s="4">
        <v>614</v>
      </c>
      <c r="G8" s="4">
        <v>263</v>
      </c>
      <c r="H8" s="4">
        <v>504</v>
      </c>
    </row>
    <row r="9" spans="1:15" ht="12.75" customHeight="1" x14ac:dyDescent="0.2">
      <c r="A9" s="54"/>
      <c r="B9" s="46" t="s">
        <v>26</v>
      </c>
      <c r="C9" s="47">
        <v>2318</v>
      </c>
      <c r="D9" s="47">
        <v>2454</v>
      </c>
      <c r="E9" s="47">
        <v>1123</v>
      </c>
      <c r="F9" s="47">
        <v>2915</v>
      </c>
      <c r="G9" s="47">
        <v>698</v>
      </c>
      <c r="H9" s="47">
        <v>745</v>
      </c>
    </row>
    <row r="10" spans="1:15" ht="12.75" customHeight="1" thickBot="1" x14ac:dyDescent="0.25">
      <c r="A10" s="54"/>
      <c r="B10" s="10" t="s">
        <v>27</v>
      </c>
      <c r="C10" s="11">
        <v>662</v>
      </c>
      <c r="D10" s="11">
        <v>936</v>
      </c>
      <c r="E10" s="38">
        <v>664</v>
      </c>
      <c r="F10" s="11">
        <v>722</v>
      </c>
      <c r="G10" s="11">
        <v>478</v>
      </c>
      <c r="H10" s="11">
        <v>494</v>
      </c>
      <c r="J10" s="2"/>
      <c r="K10" s="2"/>
      <c r="L10" s="2"/>
      <c r="M10" s="2"/>
      <c r="N10" s="2"/>
      <c r="O10" s="2"/>
    </row>
    <row r="11" spans="1:15" ht="13.5" thickTop="1" x14ac:dyDescent="0.2">
      <c r="A11" s="54"/>
      <c r="B11" s="16" t="s">
        <v>4</v>
      </c>
      <c r="C11" s="17">
        <v>5328</v>
      </c>
      <c r="D11" s="17">
        <v>5537</v>
      </c>
      <c r="E11" s="17">
        <v>3783</v>
      </c>
      <c r="F11" s="17">
        <v>5796</v>
      </c>
      <c r="G11" s="17">
        <v>2615</v>
      </c>
      <c r="H11" s="17">
        <v>2869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5">
        <f>D11/C11</f>
        <v>1.0392267267267268</v>
      </c>
      <c r="D13" s="56"/>
      <c r="E13" s="55">
        <f>F11/E11</f>
        <v>1.5321173671689137</v>
      </c>
      <c r="F13" s="56"/>
      <c r="G13" s="55">
        <f>H11/G11</f>
        <v>1.0971319311663479</v>
      </c>
      <c r="H13" s="56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4" t="s">
        <v>21</v>
      </c>
      <c r="B15" s="3" t="s">
        <v>24</v>
      </c>
      <c r="C15" s="4">
        <v>571</v>
      </c>
      <c r="D15" s="4">
        <v>695</v>
      </c>
      <c r="E15" s="4">
        <v>519</v>
      </c>
      <c r="F15" s="4">
        <v>494</v>
      </c>
      <c r="G15" s="49">
        <v>379</v>
      </c>
      <c r="H15" s="49">
        <v>434</v>
      </c>
    </row>
    <row r="16" spans="1:15" x14ac:dyDescent="0.2">
      <c r="A16" s="54"/>
      <c r="B16" s="3" t="s">
        <v>25</v>
      </c>
      <c r="C16" s="4">
        <v>209</v>
      </c>
      <c r="D16" s="4">
        <v>240</v>
      </c>
      <c r="E16" s="4">
        <v>240</v>
      </c>
      <c r="F16" s="4">
        <v>216</v>
      </c>
      <c r="G16" s="49">
        <v>164</v>
      </c>
      <c r="H16" s="49">
        <v>251</v>
      </c>
    </row>
    <row r="17" spans="1:8" x14ac:dyDescent="0.2">
      <c r="A17" s="54"/>
      <c r="B17" s="46" t="s">
        <v>26</v>
      </c>
      <c r="C17" s="47">
        <v>347</v>
      </c>
      <c r="D17" s="47">
        <v>314</v>
      </c>
      <c r="E17" s="47">
        <v>328</v>
      </c>
      <c r="F17" s="47">
        <v>282</v>
      </c>
      <c r="G17" s="47">
        <v>218</v>
      </c>
      <c r="H17" s="47">
        <v>194</v>
      </c>
    </row>
    <row r="18" spans="1:8" ht="13.5" thickBot="1" x14ac:dyDescent="0.25">
      <c r="A18" s="54"/>
      <c r="B18" s="10" t="s">
        <v>27</v>
      </c>
      <c r="C18" s="11">
        <v>70</v>
      </c>
      <c r="D18" s="11">
        <v>59</v>
      </c>
      <c r="E18" s="38">
        <v>96</v>
      </c>
      <c r="F18" s="11">
        <v>99</v>
      </c>
      <c r="G18" s="50">
        <v>69</v>
      </c>
      <c r="H18" s="50">
        <v>65</v>
      </c>
    </row>
    <row r="19" spans="1:8" ht="13.5" thickTop="1" x14ac:dyDescent="0.2">
      <c r="A19" s="54"/>
      <c r="B19" s="16" t="s">
        <v>4</v>
      </c>
      <c r="C19" s="17">
        <v>1197</v>
      </c>
      <c r="D19" s="17">
        <v>1308</v>
      </c>
      <c r="E19" s="17">
        <v>1183</v>
      </c>
      <c r="F19" s="17">
        <v>1091</v>
      </c>
      <c r="G19" s="51">
        <v>830</v>
      </c>
      <c r="H19" s="51">
        <v>944</v>
      </c>
    </row>
    <row r="20" spans="1:8" x14ac:dyDescent="0.2">
      <c r="A20" s="27"/>
      <c r="B20" s="14"/>
      <c r="C20" s="15"/>
      <c r="D20" s="15"/>
      <c r="E20" s="15"/>
      <c r="F20" s="15"/>
      <c r="G20" s="15"/>
      <c r="H20" s="15"/>
    </row>
    <row r="21" spans="1:8" x14ac:dyDescent="0.2">
      <c r="A21" s="27"/>
      <c r="B21" s="18" t="s">
        <v>10</v>
      </c>
      <c r="C21" s="55">
        <f>D19/C19</f>
        <v>1.0927318295739348</v>
      </c>
      <c r="D21" s="56"/>
      <c r="E21" s="55">
        <f>F19/E19</f>
        <v>0.9222316145393068</v>
      </c>
      <c r="F21" s="56"/>
      <c r="G21" s="55">
        <f>H19/G19</f>
        <v>1.1373493975903615</v>
      </c>
      <c r="H21" s="56"/>
    </row>
    <row r="22" spans="1:8" x14ac:dyDescent="0.2">
      <c r="C22" s="2"/>
      <c r="D22" s="2"/>
      <c r="E22" s="2"/>
      <c r="F22" s="2"/>
      <c r="G22" s="2"/>
      <c r="H22" s="2"/>
    </row>
    <row r="23" spans="1:8" x14ac:dyDescent="0.2">
      <c r="A23" s="54" t="s">
        <v>18</v>
      </c>
      <c r="B23" s="3" t="s">
        <v>24</v>
      </c>
      <c r="C23" s="4">
        <v>3356</v>
      </c>
      <c r="D23" s="4">
        <v>3526</v>
      </c>
      <c r="E23" s="4">
        <v>3183</v>
      </c>
      <c r="F23" s="4">
        <v>3513</v>
      </c>
      <c r="G23" s="4">
        <v>2371</v>
      </c>
      <c r="H23" s="4">
        <v>2410</v>
      </c>
    </row>
    <row r="24" spans="1:8" x14ac:dyDescent="0.2">
      <c r="A24" s="54" t="s">
        <v>2</v>
      </c>
      <c r="B24" s="3" t="s">
        <v>25</v>
      </c>
      <c r="C24" s="4">
        <v>2117</v>
      </c>
      <c r="D24" s="4">
        <v>2210</v>
      </c>
      <c r="E24" s="4">
        <v>2023</v>
      </c>
      <c r="F24" s="4">
        <v>1873</v>
      </c>
      <c r="G24" s="4">
        <v>1329</v>
      </c>
      <c r="H24" s="4">
        <v>1141</v>
      </c>
    </row>
    <row r="25" spans="1:8" x14ac:dyDescent="0.2">
      <c r="A25" s="54" t="s">
        <v>2</v>
      </c>
      <c r="B25" s="3" t="s">
        <v>26</v>
      </c>
      <c r="C25" s="4">
        <v>2387</v>
      </c>
      <c r="D25" s="4">
        <v>3923</v>
      </c>
      <c r="E25" s="4">
        <v>2049</v>
      </c>
      <c r="F25" s="4">
        <v>2155</v>
      </c>
      <c r="G25" s="4">
        <v>2016</v>
      </c>
      <c r="H25" s="4">
        <v>825</v>
      </c>
    </row>
    <row r="26" spans="1:8" x14ac:dyDescent="0.2">
      <c r="A26" s="54"/>
      <c r="B26" s="46" t="s">
        <v>27</v>
      </c>
      <c r="C26" s="47">
        <v>1532</v>
      </c>
      <c r="D26" s="47">
        <v>1471</v>
      </c>
      <c r="E26" s="47">
        <v>1612</v>
      </c>
      <c r="F26" s="47">
        <v>1561</v>
      </c>
      <c r="G26" s="47">
        <v>1210</v>
      </c>
      <c r="H26" s="47">
        <v>1211</v>
      </c>
    </row>
    <row r="27" spans="1:8" ht="13.5" thickBot="1" x14ac:dyDescent="0.25">
      <c r="A27" s="54" t="s">
        <v>2</v>
      </c>
      <c r="B27" s="10" t="s">
        <v>15</v>
      </c>
      <c r="C27" s="11">
        <v>2544</v>
      </c>
      <c r="D27" s="11">
        <v>2517</v>
      </c>
      <c r="E27" s="38">
        <v>2680</v>
      </c>
      <c r="F27" s="11">
        <v>2630</v>
      </c>
      <c r="G27" s="11">
        <v>1554</v>
      </c>
      <c r="H27" s="11">
        <v>1686</v>
      </c>
    </row>
    <row r="28" spans="1:8" ht="13.5" thickTop="1" x14ac:dyDescent="0.2">
      <c r="A28" s="54"/>
      <c r="B28" s="16" t="s">
        <v>4</v>
      </c>
      <c r="C28" s="17">
        <v>11936</v>
      </c>
      <c r="D28" s="17">
        <v>13647</v>
      </c>
      <c r="E28" s="17">
        <v>11547</v>
      </c>
      <c r="F28" s="17">
        <v>11732</v>
      </c>
      <c r="G28" s="17">
        <v>8480</v>
      </c>
      <c r="H28" s="17">
        <v>7273</v>
      </c>
    </row>
    <row r="29" spans="1:8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8" ht="13.5" customHeight="1" x14ac:dyDescent="0.2">
      <c r="A30" s="27"/>
      <c r="B30" s="18" t="s">
        <v>10</v>
      </c>
      <c r="C30" s="55">
        <f>D28/C28</f>
        <v>1.143347855227882</v>
      </c>
      <c r="D30" s="56"/>
      <c r="E30" s="55">
        <f>F28/E28</f>
        <v>1.0160214774400278</v>
      </c>
      <c r="F30" s="56"/>
      <c r="G30" s="55">
        <f>H28/G28</f>
        <v>0.85766509433962268</v>
      </c>
      <c r="H30" s="56"/>
    </row>
    <row r="31" spans="1:8" x14ac:dyDescent="0.2">
      <c r="C31" s="2"/>
      <c r="D31" s="2"/>
      <c r="E31" s="2"/>
      <c r="F31" s="2"/>
      <c r="G31" s="2"/>
      <c r="H31" s="2"/>
    </row>
    <row r="32" spans="1:8" x14ac:dyDescent="0.2">
      <c r="A32" s="54" t="s">
        <v>19</v>
      </c>
      <c r="B32" s="3" t="s">
        <v>24</v>
      </c>
      <c r="C32" s="4">
        <v>8268</v>
      </c>
      <c r="D32" s="4">
        <v>8918</v>
      </c>
      <c r="E32" s="4">
        <v>8078</v>
      </c>
      <c r="F32" s="4">
        <v>8680</v>
      </c>
      <c r="G32" s="4">
        <v>6203</v>
      </c>
      <c r="H32" s="4">
        <v>6790</v>
      </c>
    </row>
    <row r="33" spans="1:8" x14ac:dyDescent="0.2">
      <c r="A33" s="54" t="s">
        <v>3</v>
      </c>
      <c r="B33" s="3" t="s">
        <v>25</v>
      </c>
      <c r="C33" s="4">
        <v>5113</v>
      </c>
      <c r="D33" s="4">
        <v>5681</v>
      </c>
      <c r="E33" s="4">
        <v>4141</v>
      </c>
      <c r="F33" s="4">
        <v>4828</v>
      </c>
      <c r="G33" s="4">
        <v>2856</v>
      </c>
      <c r="H33" s="4">
        <v>2901</v>
      </c>
    </row>
    <row r="34" spans="1:8" x14ac:dyDescent="0.2">
      <c r="A34" s="54"/>
      <c r="B34" s="3" t="s">
        <v>26</v>
      </c>
      <c r="C34" s="4">
        <v>3745</v>
      </c>
      <c r="D34" s="4">
        <v>4442</v>
      </c>
      <c r="E34" s="4">
        <v>3832</v>
      </c>
      <c r="F34" s="4">
        <v>3936</v>
      </c>
      <c r="G34" s="4">
        <v>3294</v>
      </c>
      <c r="H34" s="4">
        <v>2498</v>
      </c>
    </row>
    <row r="35" spans="1:8" x14ac:dyDescent="0.2">
      <c r="A35" s="54" t="s">
        <v>3</v>
      </c>
      <c r="B35" s="3" t="s">
        <v>27</v>
      </c>
      <c r="C35" s="5">
        <v>2214</v>
      </c>
      <c r="D35" s="4">
        <v>2125</v>
      </c>
      <c r="E35" s="4">
        <v>2249</v>
      </c>
      <c r="F35" s="4">
        <v>2182</v>
      </c>
      <c r="G35" s="5">
        <v>1835</v>
      </c>
      <c r="H35" s="4">
        <v>1830</v>
      </c>
    </row>
    <row r="36" spans="1:8" ht="13.5" thickBot="1" x14ac:dyDescent="0.25">
      <c r="A36" s="54" t="s">
        <v>3</v>
      </c>
      <c r="B36" s="10" t="s">
        <v>15</v>
      </c>
      <c r="C36" s="11">
        <v>4882</v>
      </c>
      <c r="D36" s="11">
        <v>4868</v>
      </c>
      <c r="E36" s="38">
        <v>4902</v>
      </c>
      <c r="F36" s="11">
        <v>5001</v>
      </c>
      <c r="G36" s="11">
        <v>3321</v>
      </c>
      <c r="H36" s="11">
        <v>3349</v>
      </c>
    </row>
    <row r="37" spans="1:8" ht="13.5" thickTop="1" x14ac:dyDescent="0.2">
      <c r="A37" s="54"/>
      <c r="B37" s="16" t="s">
        <v>4</v>
      </c>
      <c r="C37" s="17">
        <v>24222</v>
      </c>
      <c r="D37" s="17">
        <v>26034</v>
      </c>
      <c r="E37" s="17">
        <v>23202</v>
      </c>
      <c r="F37" s="17">
        <v>24627</v>
      </c>
      <c r="G37" s="17">
        <v>17509</v>
      </c>
      <c r="H37" s="17">
        <v>17368</v>
      </c>
    </row>
    <row r="38" spans="1:8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8" x14ac:dyDescent="0.2">
      <c r="A39" s="27"/>
      <c r="B39" s="18" t="s">
        <v>10</v>
      </c>
      <c r="C39" s="55">
        <f>D37/C37</f>
        <v>1.0748080257617043</v>
      </c>
      <c r="D39" s="56"/>
      <c r="E39" s="55">
        <f>F37/E37</f>
        <v>1.0614171192138608</v>
      </c>
      <c r="F39" s="56"/>
      <c r="G39" s="55">
        <f>H37/G37</f>
        <v>0.9919469986863898</v>
      </c>
      <c r="H39" s="56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A41" s="54" t="s">
        <v>20</v>
      </c>
      <c r="B41" s="3" t="s">
        <v>24</v>
      </c>
      <c r="C41" s="4">
        <v>5226</v>
      </c>
      <c r="D41" s="4">
        <v>6404</v>
      </c>
      <c r="E41" s="4">
        <v>5079</v>
      </c>
      <c r="F41" s="4">
        <v>5366</v>
      </c>
      <c r="G41" s="4">
        <v>3714</v>
      </c>
      <c r="H41" s="4">
        <v>3819</v>
      </c>
    </row>
    <row r="42" spans="1:8" x14ac:dyDescent="0.2">
      <c r="A42" s="54"/>
      <c r="B42" s="3" t="s">
        <v>25</v>
      </c>
      <c r="C42" s="4">
        <v>4841</v>
      </c>
      <c r="D42" s="4">
        <v>4831</v>
      </c>
      <c r="E42" s="4">
        <v>3408</v>
      </c>
      <c r="F42" s="4">
        <v>4003</v>
      </c>
      <c r="G42" s="4">
        <v>2363</v>
      </c>
      <c r="H42" s="4">
        <v>2706</v>
      </c>
    </row>
    <row r="43" spans="1:8" x14ac:dyDescent="0.2">
      <c r="A43" s="54"/>
      <c r="B43" s="3" t="s">
        <v>26</v>
      </c>
      <c r="C43" s="4">
        <v>3841</v>
      </c>
      <c r="D43" s="4">
        <v>3814</v>
      </c>
      <c r="E43" s="4">
        <v>3094</v>
      </c>
      <c r="F43" s="4">
        <v>3482</v>
      </c>
      <c r="G43" s="4">
        <v>2138</v>
      </c>
      <c r="H43" s="4">
        <v>2597</v>
      </c>
    </row>
    <row r="44" spans="1:8" x14ac:dyDescent="0.2">
      <c r="A44" s="54"/>
      <c r="B44" s="3" t="s">
        <v>27</v>
      </c>
      <c r="C44" s="5">
        <v>3070</v>
      </c>
      <c r="D44" s="4">
        <v>3038</v>
      </c>
      <c r="E44" s="4">
        <v>1822</v>
      </c>
      <c r="F44" s="4">
        <v>1877</v>
      </c>
      <c r="G44" s="4">
        <v>1502</v>
      </c>
      <c r="H44" s="4">
        <v>1765</v>
      </c>
    </row>
    <row r="45" spans="1:8" ht="13.5" thickBot="1" x14ac:dyDescent="0.25">
      <c r="A45" s="54"/>
      <c r="B45" s="10" t="s">
        <v>15</v>
      </c>
      <c r="C45" s="11">
        <v>4113</v>
      </c>
      <c r="D45" s="11">
        <v>4464</v>
      </c>
      <c r="E45" s="38">
        <v>4867</v>
      </c>
      <c r="F45" s="11">
        <v>4677</v>
      </c>
      <c r="G45" s="11">
        <v>3158</v>
      </c>
      <c r="H45" s="11">
        <v>3257</v>
      </c>
    </row>
    <row r="46" spans="1:8" ht="13.5" thickTop="1" x14ac:dyDescent="0.2">
      <c r="A46" s="54"/>
      <c r="B46" s="16" t="s">
        <v>4</v>
      </c>
      <c r="C46" s="17">
        <v>21091</v>
      </c>
      <c r="D46" s="17">
        <v>22551</v>
      </c>
      <c r="E46" s="17">
        <v>18270</v>
      </c>
      <c r="F46" s="17">
        <v>19405</v>
      </c>
      <c r="G46" s="17">
        <v>12875</v>
      </c>
      <c r="H46" s="17">
        <v>14144</v>
      </c>
    </row>
    <row r="47" spans="1:8" ht="7.15" customHeight="1" x14ac:dyDescent="0.2">
      <c r="A47" s="27"/>
      <c r="B47" s="14"/>
      <c r="C47" s="15"/>
      <c r="D47" s="15"/>
      <c r="E47" s="15"/>
      <c r="F47" s="15"/>
      <c r="G47" s="15"/>
      <c r="H47" s="15"/>
    </row>
    <row r="48" spans="1:8" x14ac:dyDescent="0.2">
      <c r="A48" s="27"/>
      <c r="B48" s="18" t="s">
        <v>10</v>
      </c>
      <c r="C48" s="55">
        <f>D46/C46</f>
        <v>1.0692238395524156</v>
      </c>
      <c r="D48" s="56"/>
      <c r="E48" s="55">
        <f>F46/E46</f>
        <v>1.0621237000547346</v>
      </c>
      <c r="F48" s="56"/>
      <c r="G48" s="55">
        <f>H46/G46</f>
        <v>1.0985631067961166</v>
      </c>
      <c r="H48" s="56"/>
    </row>
    <row r="49" spans="1:8" x14ac:dyDescent="0.2">
      <c r="C49" s="2"/>
      <c r="D49" s="2"/>
      <c r="E49" s="2"/>
      <c r="F49" s="2"/>
      <c r="G49" s="2"/>
      <c r="H49" s="2"/>
    </row>
    <row r="50" spans="1:8" x14ac:dyDescent="0.2">
      <c r="A50" s="53" t="s">
        <v>35</v>
      </c>
      <c r="C50" s="2"/>
      <c r="D50" s="2"/>
    </row>
    <row r="51" spans="1:8" x14ac:dyDescent="0.2">
      <c r="A51" s="12" t="s">
        <v>5</v>
      </c>
      <c r="C51" s="2"/>
      <c r="D51" s="2"/>
    </row>
    <row r="52" spans="1:8" x14ac:dyDescent="0.2"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</sheetData>
  <mergeCells count="20">
    <mergeCell ref="C48:D48"/>
    <mergeCell ref="E48:F48"/>
    <mergeCell ref="G48:H48"/>
    <mergeCell ref="C39:D39"/>
    <mergeCell ref="C13:D13"/>
    <mergeCell ref="E39:F39"/>
    <mergeCell ref="G39:H39"/>
    <mergeCell ref="E13:F13"/>
    <mergeCell ref="G13:H13"/>
    <mergeCell ref="C30:D30"/>
    <mergeCell ref="E30:F30"/>
    <mergeCell ref="G30:H30"/>
    <mergeCell ref="C21:D21"/>
    <mergeCell ref="E21:F21"/>
    <mergeCell ref="G21:H21"/>
    <mergeCell ref="A7:A11"/>
    <mergeCell ref="A23:A28"/>
    <mergeCell ref="A32:A37"/>
    <mergeCell ref="A41:A46"/>
    <mergeCell ref="A15:A19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30:D30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30:F30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30:H30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9:D39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9:F39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9:H39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8:D48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8:F4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8:H4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E21:F21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G21:H21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C21:D21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D15" sqref="D1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28</v>
      </c>
      <c r="B3" s="36"/>
    </row>
    <row r="4" spans="1:8" x14ac:dyDescent="0.2">
      <c r="A4" s="35" t="s">
        <v>36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33</v>
      </c>
      <c r="D6" s="31" t="s">
        <v>37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2">
        <v>10785</v>
      </c>
      <c r="D7" s="42">
        <v>8088</v>
      </c>
      <c r="E7" s="30"/>
      <c r="F7" s="23">
        <f>(D7-C7)/C7</f>
        <v>-0.25006954102920725</v>
      </c>
    </row>
    <row r="8" spans="1:8" x14ac:dyDescent="0.2">
      <c r="C8" s="2"/>
      <c r="D8" s="41"/>
      <c r="E8" s="15"/>
      <c r="F8" s="2"/>
    </row>
    <row r="9" spans="1:8" ht="24.75" customHeight="1" x14ac:dyDescent="0.2">
      <c r="A9" s="33" t="s">
        <v>21</v>
      </c>
      <c r="B9" s="25" t="s">
        <v>4</v>
      </c>
      <c r="C9" s="43">
        <v>4583</v>
      </c>
      <c r="D9" s="43">
        <v>4422</v>
      </c>
      <c r="E9" s="30"/>
      <c r="F9" s="26">
        <f>(D9-C9)/C9</f>
        <v>-3.5129827623827187E-2</v>
      </c>
    </row>
    <row r="10" spans="1:8" x14ac:dyDescent="0.2">
      <c r="C10" s="2"/>
      <c r="D10" s="41"/>
      <c r="E10" s="15"/>
      <c r="F10" s="2"/>
    </row>
    <row r="11" spans="1:8" s="24" customFormat="1" ht="27" customHeight="1" x14ac:dyDescent="0.25">
      <c r="A11" s="33" t="s">
        <v>18</v>
      </c>
      <c r="B11" s="25" t="s">
        <v>4</v>
      </c>
      <c r="C11" s="39">
        <v>18323</v>
      </c>
      <c r="D11" s="43">
        <v>17410</v>
      </c>
      <c r="E11" s="30"/>
      <c r="F11" s="26">
        <f>(D11-C11)/C11</f>
        <v>-4.9828084920591605E-2</v>
      </c>
    </row>
    <row r="12" spans="1:8" ht="14.45" customHeight="1" x14ac:dyDescent="0.2">
      <c r="A12" s="34"/>
      <c r="B12" s="14"/>
      <c r="C12" s="40"/>
      <c r="D12" s="44"/>
      <c r="E12" s="21"/>
      <c r="F12" s="22"/>
      <c r="H12" s="2"/>
    </row>
    <row r="13" spans="1:8" ht="27" customHeight="1" x14ac:dyDescent="0.2">
      <c r="A13" s="33" t="s">
        <v>19</v>
      </c>
      <c r="B13" s="25" t="s">
        <v>4</v>
      </c>
      <c r="C13" s="39">
        <v>36588</v>
      </c>
      <c r="D13" s="43">
        <v>33007</v>
      </c>
      <c r="E13" s="30"/>
      <c r="F13" s="26">
        <f>(D13-C13)/C13</f>
        <v>-9.7873619766043515E-2</v>
      </c>
      <c r="H13" s="2"/>
    </row>
    <row r="14" spans="1:8" x14ac:dyDescent="0.2">
      <c r="C14" s="2"/>
      <c r="D14" s="45"/>
      <c r="E14" s="15"/>
      <c r="F14" s="2"/>
    </row>
    <row r="15" spans="1:8" s="24" customFormat="1" ht="27" customHeight="1" x14ac:dyDescent="0.2">
      <c r="A15" s="33" t="s">
        <v>20</v>
      </c>
      <c r="B15" s="25" t="s">
        <v>4</v>
      </c>
      <c r="C15" s="39">
        <v>24136</v>
      </c>
      <c r="D15" s="43">
        <v>20318</v>
      </c>
      <c r="E15" s="30"/>
      <c r="F15" s="26">
        <f>(D15-C15)/C15</f>
        <v>-0.15818694066953928</v>
      </c>
      <c r="G15" s="1"/>
    </row>
    <row r="16" spans="1:8" x14ac:dyDescent="0.2">
      <c r="C16" s="2"/>
      <c r="D16" s="2"/>
      <c r="E16" s="15"/>
    </row>
    <row r="18" spans="1:1" x14ac:dyDescent="0.2">
      <c r="A18" s="53" t="s">
        <v>35</v>
      </c>
    </row>
    <row r="19" spans="1:1" x14ac:dyDescent="0.2">
      <c r="A19" s="12" t="s">
        <v>5</v>
      </c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11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3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5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zoomScaleNormal="100" workbookViewId="0">
      <selection activeCell="D29" sqref="D29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7" ht="15.75" x14ac:dyDescent="0.25">
      <c r="A1" s="8" t="s">
        <v>16</v>
      </c>
    </row>
    <row r="2" spans="1:17" ht="15" x14ac:dyDescent="0.25">
      <c r="A2" s="9" t="s">
        <v>11</v>
      </c>
    </row>
    <row r="3" spans="1:17" x14ac:dyDescent="0.2">
      <c r="A3" s="35" t="s">
        <v>28</v>
      </c>
      <c r="B3" s="36"/>
    </row>
    <row r="4" spans="1:17" x14ac:dyDescent="0.2">
      <c r="A4" s="35" t="s">
        <v>34</v>
      </c>
    </row>
    <row r="6" spans="1:17" x14ac:dyDescent="0.2">
      <c r="A6" s="6" t="s">
        <v>1</v>
      </c>
      <c r="B6" s="6" t="s">
        <v>12</v>
      </c>
      <c r="C6" s="7" t="s">
        <v>32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2">
        <v>43373</v>
      </c>
      <c r="O6" s="7" t="s">
        <v>0</v>
      </c>
    </row>
    <row r="7" spans="1:17" ht="13.9" customHeight="1" x14ac:dyDescent="0.2">
      <c r="A7" s="57" t="s">
        <v>17</v>
      </c>
      <c r="B7" s="3" t="s">
        <v>24</v>
      </c>
      <c r="C7" s="3">
        <v>1</v>
      </c>
      <c r="D7" s="3">
        <v>0</v>
      </c>
      <c r="E7" s="3">
        <v>1</v>
      </c>
      <c r="F7" s="3">
        <v>1</v>
      </c>
      <c r="G7" s="3">
        <v>5</v>
      </c>
      <c r="H7" s="3">
        <v>20</v>
      </c>
      <c r="I7" s="3">
        <v>56</v>
      </c>
      <c r="J7" s="3">
        <v>211</v>
      </c>
      <c r="K7" s="4">
        <v>848</v>
      </c>
      <c r="L7" s="4">
        <v>1156</v>
      </c>
      <c r="M7" s="4">
        <v>1187</v>
      </c>
      <c r="N7" s="4">
        <v>1141</v>
      </c>
      <c r="O7" s="4">
        <v>4627</v>
      </c>
    </row>
    <row r="8" spans="1:17" x14ac:dyDescent="0.2">
      <c r="A8" s="58"/>
      <c r="B8" s="3" t="s">
        <v>25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3</v>
      </c>
      <c r="I8" s="5">
        <v>28</v>
      </c>
      <c r="J8" s="5">
        <v>46</v>
      </c>
      <c r="K8" s="5">
        <v>185</v>
      </c>
      <c r="L8" s="5">
        <v>394</v>
      </c>
      <c r="M8" s="4">
        <v>418</v>
      </c>
      <c r="N8" s="4">
        <v>247</v>
      </c>
      <c r="O8" s="4">
        <v>1321</v>
      </c>
    </row>
    <row r="9" spans="1:17" x14ac:dyDescent="0.2">
      <c r="A9" s="58"/>
      <c r="B9" s="46" t="s">
        <v>26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13</v>
      </c>
      <c r="J9" s="48">
        <v>43</v>
      </c>
      <c r="K9" s="48">
        <v>204</v>
      </c>
      <c r="L9" s="48">
        <v>444</v>
      </c>
      <c r="M9" s="47">
        <v>622</v>
      </c>
      <c r="N9" s="47">
        <v>649</v>
      </c>
      <c r="O9" s="47">
        <v>1975</v>
      </c>
    </row>
    <row r="10" spans="1:17" ht="13.5" thickBot="1" x14ac:dyDescent="0.25">
      <c r="A10" s="58"/>
      <c r="B10" s="10" t="s">
        <v>27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11">
        <v>9</v>
      </c>
      <c r="N10" s="11">
        <v>156</v>
      </c>
      <c r="O10" s="11">
        <v>165</v>
      </c>
      <c r="Q10" s="2"/>
    </row>
    <row r="11" spans="1:17" ht="13.5" thickTop="1" x14ac:dyDescent="0.2">
      <c r="A11" s="58"/>
      <c r="B11" s="16" t="s">
        <v>13</v>
      </c>
      <c r="C11" s="16">
        <v>1</v>
      </c>
      <c r="D11" s="16">
        <v>0</v>
      </c>
      <c r="E11" s="16">
        <v>1</v>
      </c>
      <c r="F11" s="16">
        <v>1</v>
      </c>
      <c r="G11" s="16">
        <v>5</v>
      </c>
      <c r="H11" s="16">
        <v>23</v>
      </c>
      <c r="I11" s="16">
        <v>97</v>
      </c>
      <c r="J11" s="16">
        <v>300</v>
      </c>
      <c r="K11" s="19">
        <v>1237</v>
      </c>
      <c r="L11" s="19">
        <v>1994</v>
      </c>
      <c r="M11" s="19">
        <v>2236</v>
      </c>
      <c r="N11" s="19">
        <v>2193</v>
      </c>
      <c r="O11" s="19">
        <v>8088</v>
      </c>
      <c r="Q11" s="2"/>
    </row>
    <row r="12" spans="1:17" x14ac:dyDescent="0.2">
      <c r="A12" s="59"/>
      <c r="B12" s="18" t="s">
        <v>14</v>
      </c>
      <c r="C12" s="20">
        <v>1.2363996043521301E-4</v>
      </c>
      <c r="D12" s="20">
        <v>0</v>
      </c>
      <c r="E12" s="20">
        <v>1.2363996043521301E-4</v>
      </c>
      <c r="F12" s="20">
        <v>1.2363996043521301E-4</v>
      </c>
      <c r="G12" s="20">
        <v>6.1819980217606304E-4</v>
      </c>
      <c r="H12" s="20">
        <v>2.8437190900098899E-3</v>
      </c>
      <c r="I12" s="20">
        <v>1.19930761622156E-2</v>
      </c>
      <c r="J12" s="20">
        <v>3.7091988130563802E-2</v>
      </c>
      <c r="K12" s="20">
        <v>0.15294263105835801</v>
      </c>
      <c r="L12" s="20">
        <v>0.246538081107814</v>
      </c>
      <c r="M12" s="20">
        <v>0.27645895153313499</v>
      </c>
      <c r="N12" s="20">
        <v>0.271142433234421</v>
      </c>
      <c r="O12" s="20">
        <v>1</v>
      </c>
    </row>
    <row r="14" spans="1:17" x14ac:dyDescent="0.2">
      <c r="A14" s="57" t="s">
        <v>21</v>
      </c>
      <c r="B14" s="3" t="s">
        <v>24</v>
      </c>
      <c r="C14" s="3">
        <v>2</v>
      </c>
      <c r="D14" s="3">
        <v>0</v>
      </c>
      <c r="E14" s="3">
        <v>0</v>
      </c>
      <c r="F14" s="5">
        <v>2</v>
      </c>
      <c r="G14" s="3">
        <v>3</v>
      </c>
      <c r="H14" s="3">
        <v>3</v>
      </c>
      <c r="I14" s="3">
        <v>7</v>
      </c>
      <c r="J14" s="3">
        <v>14</v>
      </c>
      <c r="K14" s="4">
        <v>304</v>
      </c>
      <c r="L14" s="4">
        <v>327</v>
      </c>
      <c r="M14" s="4">
        <v>417</v>
      </c>
      <c r="N14" s="4">
        <v>351</v>
      </c>
      <c r="O14" s="4">
        <v>1430</v>
      </c>
    </row>
    <row r="15" spans="1:17" x14ac:dyDescent="0.2">
      <c r="A15" s="58"/>
      <c r="B15" s="3" t="s">
        <v>25</v>
      </c>
      <c r="C15" s="5">
        <v>0</v>
      </c>
      <c r="D15" s="5">
        <v>0</v>
      </c>
      <c r="E15" s="3">
        <v>0</v>
      </c>
      <c r="F15" s="5">
        <v>0</v>
      </c>
      <c r="G15" s="5">
        <v>0</v>
      </c>
      <c r="H15" s="5">
        <v>23</v>
      </c>
      <c r="I15" s="5">
        <v>136</v>
      </c>
      <c r="J15" s="5">
        <v>252</v>
      </c>
      <c r="K15" s="5">
        <v>244</v>
      </c>
      <c r="L15" s="5">
        <v>195</v>
      </c>
      <c r="M15" s="4">
        <v>227</v>
      </c>
      <c r="N15" s="4">
        <v>157</v>
      </c>
      <c r="O15" s="4">
        <v>1234</v>
      </c>
    </row>
    <row r="16" spans="1:17" x14ac:dyDescent="0.2">
      <c r="A16" s="58"/>
      <c r="B16" s="46" t="s">
        <v>26</v>
      </c>
      <c r="C16" s="48">
        <v>0</v>
      </c>
      <c r="D16" s="48">
        <v>0</v>
      </c>
      <c r="E16" s="3">
        <v>0</v>
      </c>
      <c r="F16" s="48">
        <v>0</v>
      </c>
      <c r="G16" s="48">
        <v>1</v>
      </c>
      <c r="H16" s="48">
        <v>21</v>
      </c>
      <c r="I16" s="48">
        <v>153</v>
      </c>
      <c r="J16" s="48">
        <v>320</v>
      </c>
      <c r="K16" s="48">
        <v>344</v>
      </c>
      <c r="L16" s="48">
        <v>345</v>
      </c>
      <c r="M16" s="47">
        <v>325</v>
      </c>
      <c r="N16" s="47">
        <v>218</v>
      </c>
      <c r="O16" s="47">
        <v>1727</v>
      </c>
    </row>
    <row r="17" spans="1:15" ht="13.5" thickBot="1" x14ac:dyDescent="0.25">
      <c r="A17" s="58"/>
      <c r="B17" s="10" t="s">
        <v>27</v>
      </c>
      <c r="C17" s="38">
        <v>0</v>
      </c>
      <c r="D17" s="38">
        <v>0</v>
      </c>
      <c r="E17" s="10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1</v>
      </c>
      <c r="N17" s="11">
        <v>30</v>
      </c>
      <c r="O17" s="11">
        <v>31</v>
      </c>
    </row>
    <row r="18" spans="1:15" ht="13.5" thickTop="1" x14ac:dyDescent="0.2">
      <c r="A18" s="58"/>
      <c r="B18" s="16" t="s">
        <v>13</v>
      </c>
      <c r="C18" s="16">
        <v>2</v>
      </c>
      <c r="D18" s="16">
        <v>0</v>
      </c>
      <c r="E18" s="16">
        <v>0</v>
      </c>
      <c r="F18" s="16">
        <v>2</v>
      </c>
      <c r="G18" s="16">
        <v>4</v>
      </c>
      <c r="H18" s="16">
        <v>47</v>
      </c>
      <c r="I18" s="16">
        <v>296</v>
      </c>
      <c r="J18" s="16">
        <v>586</v>
      </c>
      <c r="K18" s="19">
        <v>892</v>
      </c>
      <c r="L18" s="19">
        <v>867</v>
      </c>
      <c r="M18" s="19">
        <v>970</v>
      </c>
      <c r="N18" s="19">
        <v>756</v>
      </c>
      <c r="O18" s="19">
        <v>4422</v>
      </c>
    </row>
    <row r="19" spans="1:15" x14ac:dyDescent="0.2">
      <c r="A19" s="59"/>
      <c r="B19" s="18" t="s">
        <v>14</v>
      </c>
      <c r="C19" s="20">
        <v>4.5228403437358699E-4</v>
      </c>
      <c r="D19" s="20">
        <v>0</v>
      </c>
      <c r="E19" s="20">
        <v>0</v>
      </c>
      <c r="F19" s="20">
        <v>4.5228403437358699E-4</v>
      </c>
      <c r="G19" s="20">
        <v>9.0456806874717301E-4</v>
      </c>
      <c r="H19" s="20">
        <v>1.0628674807779299E-2</v>
      </c>
      <c r="I19" s="20">
        <v>6.6938037087290805E-2</v>
      </c>
      <c r="J19" s="20">
        <v>0.132519222071461</v>
      </c>
      <c r="K19" s="20">
        <v>0.20171867933061999</v>
      </c>
      <c r="L19" s="20">
        <v>0.19606512890094999</v>
      </c>
      <c r="M19" s="20">
        <v>0.21935775667119001</v>
      </c>
      <c r="N19" s="20">
        <v>0.17096336499321599</v>
      </c>
      <c r="O19" s="20">
        <v>1</v>
      </c>
    </row>
    <row r="21" spans="1:15" ht="12.75" customHeight="1" x14ac:dyDescent="0.2">
      <c r="A21" s="57" t="s">
        <v>18</v>
      </c>
      <c r="B21" s="3" t="s">
        <v>24</v>
      </c>
      <c r="C21" s="4">
        <v>84</v>
      </c>
      <c r="D21" s="4">
        <v>69</v>
      </c>
      <c r="E21" s="4">
        <v>103</v>
      </c>
      <c r="F21" s="4">
        <v>140</v>
      </c>
      <c r="G21" s="4">
        <v>196</v>
      </c>
      <c r="H21" s="4">
        <v>404</v>
      </c>
      <c r="I21" s="4">
        <v>584</v>
      </c>
      <c r="J21" s="4">
        <v>844</v>
      </c>
      <c r="K21" s="4">
        <v>1094</v>
      </c>
      <c r="L21" s="4">
        <v>1597</v>
      </c>
      <c r="M21" s="4">
        <v>1831</v>
      </c>
      <c r="N21" s="4">
        <v>1926</v>
      </c>
      <c r="O21" s="4">
        <v>8872</v>
      </c>
    </row>
    <row r="22" spans="1:15" x14ac:dyDescent="0.2">
      <c r="A22" s="58"/>
      <c r="B22" s="3" t="s">
        <v>25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5</v>
      </c>
      <c r="I22" s="4">
        <v>18</v>
      </c>
      <c r="J22" s="4">
        <v>96</v>
      </c>
      <c r="K22" s="4">
        <v>233</v>
      </c>
      <c r="L22" s="4">
        <v>406</v>
      </c>
      <c r="M22" s="4">
        <v>661</v>
      </c>
      <c r="N22" s="4">
        <v>621</v>
      </c>
      <c r="O22" s="4">
        <v>2040</v>
      </c>
    </row>
    <row r="23" spans="1:15" x14ac:dyDescent="0.2">
      <c r="A23" s="58"/>
      <c r="B23" s="3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17</v>
      </c>
      <c r="J23" s="4">
        <v>156</v>
      </c>
      <c r="K23" s="4">
        <v>479</v>
      </c>
      <c r="L23" s="4">
        <v>1177</v>
      </c>
      <c r="M23" s="4">
        <v>1765</v>
      </c>
      <c r="N23" s="4">
        <v>1989</v>
      </c>
      <c r="O23" s="4">
        <v>5583</v>
      </c>
    </row>
    <row r="24" spans="1:15" x14ac:dyDescent="0.2">
      <c r="A24" s="58"/>
      <c r="B24" s="3" t="s">
        <v>27</v>
      </c>
      <c r="C24" s="4">
        <v>32</v>
      </c>
      <c r="D24" s="4">
        <v>6</v>
      </c>
      <c r="E24" s="4">
        <v>34</v>
      </c>
      <c r="F24" s="4">
        <v>14</v>
      </c>
      <c r="G24" s="4">
        <v>31</v>
      </c>
      <c r="H24" s="4">
        <v>37</v>
      </c>
      <c r="I24" s="4">
        <v>9</v>
      </c>
      <c r="J24" s="4">
        <v>12</v>
      </c>
      <c r="K24" s="4">
        <v>17</v>
      </c>
      <c r="L24" s="4">
        <v>40</v>
      </c>
      <c r="M24" s="4">
        <v>78</v>
      </c>
      <c r="N24" s="4">
        <v>243</v>
      </c>
      <c r="O24" s="4">
        <v>553</v>
      </c>
    </row>
    <row r="25" spans="1:15" ht="13.5" thickBot="1" x14ac:dyDescent="0.25">
      <c r="A25" s="58"/>
      <c r="B25" s="10" t="s">
        <v>15</v>
      </c>
      <c r="C25" s="11">
        <v>2</v>
      </c>
      <c r="D25" s="38">
        <v>0</v>
      </c>
      <c r="E25" s="38">
        <v>1</v>
      </c>
      <c r="F25" s="11">
        <v>2</v>
      </c>
      <c r="G25" s="38">
        <v>0</v>
      </c>
      <c r="H25" s="11">
        <v>3</v>
      </c>
      <c r="I25" s="11">
        <v>11</v>
      </c>
      <c r="J25" s="11">
        <v>11</v>
      </c>
      <c r="K25" s="11">
        <v>11</v>
      </c>
      <c r="L25" s="11">
        <v>22</v>
      </c>
      <c r="M25" s="11">
        <v>42</v>
      </c>
      <c r="N25" s="11">
        <v>257</v>
      </c>
      <c r="O25" s="11">
        <v>362</v>
      </c>
    </row>
    <row r="26" spans="1:15" ht="13.5" thickTop="1" x14ac:dyDescent="0.2">
      <c r="A26" s="58"/>
      <c r="B26" s="16" t="s">
        <v>13</v>
      </c>
      <c r="C26" s="19">
        <v>118</v>
      </c>
      <c r="D26" s="19">
        <v>75</v>
      </c>
      <c r="E26" s="19">
        <v>138</v>
      </c>
      <c r="F26" s="19">
        <v>156</v>
      </c>
      <c r="G26" s="19">
        <v>227</v>
      </c>
      <c r="H26" s="19">
        <v>449</v>
      </c>
      <c r="I26" s="19">
        <v>639</v>
      </c>
      <c r="J26" s="19">
        <v>1119</v>
      </c>
      <c r="K26" s="19">
        <v>1834</v>
      </c>
      <c r="L26" s="19">
        <v>3242</v>
      </c>
      <c r="M26" s="19">
        <v>4377</v>
      </c>
      <c r="N26" s="19">
        <v>5036</v>
      </c>
      <c r="O26" s="19">
        <v>17410</v>
      </c>
    </row>
    <row r="27" spans="1:15" x14ac:dyDescent="0.2">
      <c r="A27" s="59"/>
      <c r="B27" s="18" t="s">
        <v>14</v>
      </c>
      <c r="C27" s="20">
        <v>6.7777139574956898E-3</v>
      </c>
      <c r="D27" s="20">
        <v>4.3078690407811603E-3</v>
      </c>
      <c r="E27" s="20">
        <v>7.9264790350373308E-3</v>
      </c>
      <c r="F27" s="20">
        <v>8.9603676048248104E-3</v>
      </c>
      <c r="G27" s="20">
        <v>1.3038483630097601E-2</v>
      </c>
      <c r="H27" s="20">
        <v>2.57897759908099E-2</v>
      </c>
      <c r="I27" s="20">
        <v>3.6703044227455503E-2</v>
      </c>
      <c r="J27" s="20">
        <v>6.4273406088454901E-2</v>
      </c>
      <c r="K27" s="20">
        <v>0.10534175761056901</v>
      </c>
      <c r="L27" s="20">
        <v>0.18621481906949999</v>
      </c>
      <c r="M27" s="20">
        <v>0.25140723721998898</v>
      </c>
      <c r="N27" s="20">
        <v>0.28925904652498602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7" t="s">
        <v>19</v>
      </c>
      <c r="B29" s="3" t="s">
        <v>24</v>
      </c>
      <c r="C29" s="4">
        <v>560</v>
      </c>
      <c r="D29" s="4">
        <v>108</v>
      </c>
      <c r="E29" s="4">
        <v>166</v>
      </c>
      <c r="F29" s="4">
        <v>239</v>
      </c>
      <c r="G29" s="4">
        <v>226</v>
      </c>
      <c r="H29" s="4">
        <v>420</v>
      </c>
      <c r="I29" s="4">
        <v>745</v>
      </c>
      <c r="J29" s="4">
        <v>1068</v>
      </c>
      <c r="K29" s="4">
        <v>1570</v>
      </c>
      <c r="L29" s="4">
        <v>2719</v>
      </c>
      <c r="M29" s="4">
        <v>4380</v>
      </c>
      <c r="N29" s="4">
        <v>5427</v>
      </c>
      <c r="O29" s="4">
        <v>17628</v>
      </c>
    </row>
    <row r="30" spans="1:15" x14ac:dyDescent="0.2">
      <c r="A30" s="58"/>
      <c r="B30" s="3" t="s">
        <v>25</v>
      </c>
      <c r="C30" s="5">
        <v>0</v>
      </c>
      <c r="D30" s="5">
        <v>0</v>
      </c>
      <c r="E30" s="5">
        <v>0</v>
      </c>
      <c r="F30" s="5">
        <v>0</v>
      </c>
      <c r="G30" s="4">
        <v>1</v>
      </c>
      <c r="H30" s="4">
        <v>46</v>
      </c>
      <c r="I30" s="4">
        <v>89</v>
      </c>
      <c r="J30" s="4">
        <v>217</v>
      </c>
      <c r="K30" s="4">
        <v>429</v>
      </c>
      <c r="L30" s="4">
        <v>818</v>
      </c>
      <c r="M30" s="4">
        <v>1157</v>
      </c>
      <c r="N30" s="4">
        <v>1271</v>
      </c>
      <c r="O30" s="4">
        <v>4028</v>
      </c>
    </row>
    <row r="31" spans="1:15" x14ac:dyDescent="0.2">
      <c r="A31" s="58"/>
      <c r="B31" s="3" t="s">
        <v>26</v>
      </c>
      <c r="C31" s="5">
        <v>0</v>
      </c>
      <c r="D31" s="5">
        <v>0</v>
      </c>
      <c r="E31" s="5">
        <v>0</v>
      </c>
      <c r="F31" s="5">
        <v>0</v>
      </c>
      <c r="G31" s="4">
        <v>1</v>
      </c>
      <c r="H31" s="4">
        <v>3</v>
      </c>
      <c r="I31" s="4">
        <v>18</v>
      </c>
      <c r="J31" s="4">
        <v>141</v>
      </c>
      <c r="K31" s="4">
        <v>689</v>
      </c>
      <c r="L31" s="4">
        <v>1839</v>
      </c>
      <c r="M31" s="4">
        <v>3151</v>
      </c>
      <c r="N31" s="4">
        <v>3214</v>
      </c>
      <c r="O31" s="4">
        <v>9056</v>
      </c>
    </row>
    <row r="32" spans="1:15" x14ac:dyDescent="0.2">
      <c r="A32" s="58"/>
      <c r="B32" s="3" t="s">
        <v>27</v>
      </c>
      <c r="C32" s="4">
        <v>309</v>
      </c>
      <c r="D32" s="4">
        <v>166</v>
      </c>
      <c r="E32" s="4">
        <v>126</v>
      </c>
      <c r="F32" s="4">
        <v>105</v>
      </c>
      <c r="G32" s="4">
        <v>56</v>
      </c>
      <c r="H32" s="4">
        <v>26</v>
      </c>
      <c r="I32" s="4">
        <v>19</v>
      </c>
      <c r="J32" s="4">
        <v>9</v>
      </c>
      <c r="K32" s="4">
        <v>31</v>
      </c>
      <c r="L32" s="4">
        <v>72</v>
      </c>
      <c r="M32" s="4">
        <v>48</v>
      </c>
      <c r="N32" s="4">
        <v>230</v>
      </c>
      <c r="O32" s="4">
        <v>1197</v>
      </c>
    </row>
    <row r="33" spans="1:15" ht="13.5" thickBot="1" x14ac:dyDescent="0.25">
      <c r="A33" s="58"/>
      <c r="B33" s="10" t="s">
        <v>15</v>
      </c>
      <c r="C33" s="11">
        <v>146</v>
      </c>
      <c r="D33" s="11">
        <v>46</v>
      </c>
      <c r="E33" s="11">
        <v>20</v>
      </c>
      <c r="F33" s="11">
        <v>23</v>
      </c>
      <c r="G33" s="11">
        <v>29</v>
      </c>
      <c r="H33" s="11">
        <v>40</v>
      </c>
      <c r="I33" s="11">
        <v>26</v>
      </c>
      <c r="J33" s="11">
        <v>13</v>
      </c>
      <c r="K33" s="11">
        <v>15</v>
      </c>
      <c r="L33" s="11">
        <v>25</v>
      </c>
      <c r="M33" s="11">
        <v>82</v>
      </c>
      <c r="N33" s="11">
        <v>633</v>
      </c>
      <c r="O33" s="11">
        <v>1098</v>
      </c>
    </row>
    <row r="34" spans="1:15" ht="13.5" thickTop="1" x14ac:dyDescent="0.2">
      <c r="A34" s="58"/>
      <c r="B34" s="16" t="s">
        <v>13</v>
      </c>
      <c r="C34" s="19">
        <v>1015</v>
      </c>
      <c r="D34" s="19">
        <v>320</v>
      </c>
      <c r="E34" s="19">
        <v>312</v>
      </c>
      <c r="F34" s="19">
        <v>367</v>
      </c>
      <c r="G34" s="19">
        <v>313</v>
      </c>
      <c r="H34" s="19">
        <v>535</v>
      </c>
      <c r="I34" s="19">
        <v>897</v>
      </c>
      <c r="J34" s="19">
        <v>1448</v>
      </c>
      <c r="K34" s="19">
        <v>2734</v>
      </c>
      <c r="L34" s="19">
        <v>5473</v>
      </c>
      <c r="M34" s="19">
        <v>8818</v>
      </c>
      <c r="N34" s="19">
        <v>10775</v>
      </c>
      <c r="O34" s="19">
        <v>33007</v>
      </c>
    </row>
    <row r="35" spans="1:15" x14ac:dyDescent="0.2">
      <c r="A35" s="59"/>
      <c r="B35" s="18" t="s">
        <v>14</v>
      </c>
      <c r="C35" s="20">
        <v>3.0751052806980299E-2</v>
      </c>
      <c r="D35" s="20">
        <v>9.6949132002302502E-3</v>
      </c>
      <c r="E35" s="20">
        <v>9.4525403702244992E-3</v>
      </c>
      <c r="F35" s="20">
        <v>1.11188535765141E-2</v>
      </c>
      <c r="G35" s="20">
        <v>9.4828369739752196E-3</v>
      </c>
      <c r="H35" s="20">
        <v>1.6208683006635E-2</v>
      </c>
      <c r="I35" s="20">
        <v>2.7176053564395401E-2</v>
      </c>
      <c r="J35" s="20">
        <v>4.3869482231041902E-2</v>
      </c>
      <c r="K35" s="20">
        <v>8.2830914654467194E-2</v>
      </c>
      <c r="L35" s="20">
        <v>0.16581331232768801</v>
      </c>
      <c r="M35" s="20">
        <v>0.26715545187384498</v>
      </c>
      <c r="N35" s="20">
        <v>0.32644590541400298</v>
      </c>
      <c r="O35" s="20">
        <v>1</v>
      </c>
    </row>
    <row r="36" spans="1:15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 x14ac:dyDescent="0.2">
      <c r="A37" s="57" t="s">
        <v>20</v>
      </c>
      <c r="B37" s="3" t="s">
        <v>24</v>
      </c>
      <c r="C37" s="4">
        <v>361</v>
      </c>
      <c r="D37" s="4">
        <v>83</v>
      </c>
      <c r="E37" s="4">
        <v>122</v>
      </c>
      <c r="F37" s="4">
        <v>161</v>
      </c>
      <c r="G37" s="4">
        <v>149</v>
      </c>
      <c r="H37" s="4">
        <v>222</v>
      </c>
      <c r="I37" s="4">
        <v>492</v>
      </c>
      <c r="J37" s="4">
        <v>603</v>
      </c>
      <c r="K37" s="4">
        <v>1078</v>
      </c>
      <c r="L37" s="4">
        <v>1949</v>
      </c>
      <c r="M37" s="4">
        <v>2902</v>
      </c>
      <c r="N37" s="4">
        <v>3217</v>
      </c>
      <c r="O37" s="4">
        <v>11339</v>
      </c>
    </row>
    <row r="38" spans="1:15" x14ac:dyDescent="0.2">
      <c r="A38" s="58"/>
      <c r="B38" s="3" t="s">
        <v>25</v>
      </c>
      <c r="C38" s="5">
        <v>0</v>
      </c>
      <c r="D38" s="5">
        <v>0</v>
      </c>
      <c r="E38" s="5">
        <v>1</v>
      </c>
      <c r="F38" s="5">
        <v>0</v>
      </c>
      <c r="G38" s="5">
        <v>0</v>
      </c>
      <c r="H38" s="4">
        <v>9</v>
      </c>
      <c r="I38" s="4">
        <v>19</v>
      </c>
      <c r="J38" s="4">
        <v>66</v>
      </c>
      <c r="K38" s="4">
        <v>171</v>
      </c>
      <c r="L38" s="4">
        <v>356</v>
      </c>
      <c r="M38" s="4">
        <v>706</v>
      </c>
      <c r="N38" s="4">
        <v>884</v>
      </c>
      <c r="O38" s="4">
        <v>2212</v>
      </c>
    </row>
    <row r="39" spans="1:15" x14ac:dyDescent="0.2">
      <c r="A39" s="58"/>
      <c r="B39" s="3" t="s">
        <v>26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4">
        <v>5</v>
      </c>
      <c r="I39" s="4">
        <v>12</v>
      </c>
      <c r="J39" s="4">
        <v>60</v>
      </c>
      <c r="K39" s="4">
        <v>277</v>
      </c>
      <c r="L39" s="4">
        <v>661</v>
      </c>
      <c r="M39" s="4">
        <v>1728</v>
      </c>
      <c r="N39" s="4">
        <v>2017</v>
      </c>
      <c r="O39" s="4">
        <v>4760</v>
      </c>
    </row>
    <row r="40" spans="1:15" x14ac:dyDescent="0.2">
      <c r="A40" s="58"/>
      <c r="B40" s="3" t="s">
        <v>27</v>
      </c>
      <c r="C40" s="4">
        <v>146</v>
      </c>
      <c r="D40" s="4">
        <v>34</v>
      </c>
      <c r="E40" s="4">
        <v>41</v>
      </c>
      <c r="F40" s="4">
        <v>69</v>
      </c>
      <c r="G40" s="4">
        <v>37</v>
      </c>
      <c r="H40" s="4">
        <v>36</v>
      </c>
      <c r="I40" s="4">
        <v>39</v>
      </c>
      <c r="J40" s="4">
        <v>22</v>
      </c>
      <c r="K40" s="4">
        <v>18</v>
      </c>
      <c r="L40" s="4">
        <v>51</v>
      </c>
      <c r="M40" s="4">
        <v>92</v>
      </c>
      <c r="N40" s="4">
        <v>242</v>
      </c>
      <c r="O40" s="4">
        <v>827</v>
      </c>
    </row>
    <row r="41" spans="1:15" ht="13.5" thickBot="1" x14ac:dyDescent="0.25">
      <c r="A41" s="58"/>
      <c r="B41" s="10" t="s">
        <v>15</v>
      </c>
      <c r="C41" s="11">
        <v>86</v>
      </c>
      <c r="D41" s="11">
        <v>24</v>
      </c>
      <c r="E41" s="11">
        <v>22</v>
      </c>
      <c r="F41" s="11">
        <v>47</v>
      </c>
      <c r="G41" s="11">
        <v>30</v>
      </c>
      <c r="H41" s="11">
        <v>34</v>
      </c>
      <c r="I41" s="11">
        <v>27</v>
      </c>
      <c r="J41" s="11">
        <v>27</v>
      </c>
      <c r="K41" s="11">
        <v>30</v>
      </c>
      <c r="L41" s="11">
        <v>50</v>
      </c>
      <c r="M41" s="11">
        <v>124</v>
      </c>
      <c r="N41" s="11">
        <v>679</v>
      </c>
      <c r="O41" s="11">
        <v>1180</v>
      </c>
    </row>
    <row r="42" spans="1:15" ht="13.5" thickTop="1" x14ac:dyDescent="0.2">
      <c r="A42" s="58"/>
      <c r="B42" s="16" t="s">
        <v>13</v>
      </c>
      <c r="C42" s="19">
        <v>593</v>
      </c>
      <c r="D42" s="19">
        <v>141</v>
      </c>
      <c r="E42" s="19">
        <v>186</v>
      </c>
      <c r="F42" s="19">
        <v>277</v>
      </c>
      <c r="G42" s="19">
        <v>216</v>
      </c>
      <c r="H42" s="19">
        <v>306</v>
      </c>
      <c r="I42" s="19">
        <v>589</v>
      </c>
      <c r="J42" s="19">
        <v>778</v>
      </c>
      <c r="K42" s="19">
        <v>1574</v>
      </c>
      <c r="L42" s="19">
        <v>3067</v>
      </c>
      <c r="M42" s="19">
        <v>5552</v>
      </c>
      <c r="N42" s="19">
        <v>7039</v>
      </c>
      <c r="O42" s="19">
        <v>20318</v>
      </c>
    </row>
    <row r="43" spans="1:15" x14ac:dyDescent="0.2">
      <c r="A43" s="59"/>
      <c r="B43" s="18" t="s">
        <v>14</v>
      </c>
      <c r="C43" s="20">
        <v>2.9185943498375801E-2</v>
      </c>
      <c r="D43" s="20">
        <v>6.9396594152967804E-3</v>
      </c>
      <c r="E43" s="20">
        <v>9.1544443350723495E-3</v>
      </c>
      <c r="F43" s="20">
        <v>1.36332316172852E-2</v>
      </c>
      <c r="G43" s="20">
        <v>1.0630967614922699E-2</v>
      </c>
      <c r="H43" s="20">
        <v>1.50605374544739E-2</v>
      </c>
      <c r="I43" s="20">
        <v>2.89890737277291E-2</v>
      </c>
      <c r="J43" s="20">
        <v>3.82911703907865E-2</v>
      </c>
      <c r="K43" s="20">
        <v>7.7468254749483198E-2</v>
      </c>
      <c r="L43" s="20">
        <v>0.15094989664337</v>
      </c>
      <c r="M43" s="20">
        <v>0.27325524165764298</v>
      </c>
      <c r="N43" s="20">
        <v>0.34644157889556099</v>
      </c>
      <c r="O43" s="20">
        <v>1</v>
      </c>
    </row>
    <row r="44" spans="1:15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53" t="s">
        <v>35</v>
      </c>
    </row>
    <row r="46" spans="1:15" x14ac:dyDescent="0.2">
      <c r="A46" s="12" t="s">
        <v>6</v>
      </c>
    </row>
  </sheetData>
  <mergeCells count="5">
    <mergeCell ref="A7:A12"/>
    <mergeCell ref="A21:A27"/>
    <mergeCell ref="A29:A35"/>
    <mergeCell ref="A37:A43"/>
    <mergeCell ref="A14:A19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ECC988-BB99-417E-A13A-82484B0F40E2}"/>
</file>

<file path=customXml/itemProps2.xml><?xml version="1.0" encoding="utf-8"?>
<ds:datastoreItem xmlns:ds="http://schemas.openxmlformats.org/officeDocument/2006/customXml" ds:itemID="{71632EE7-8088-4FD0-A447-9DD1941CBD17}"/>
</file>

<file path=customXml/itemProps3.xml><?xml version="1.0" encoding="utf-8"?>
<ds:datastoreItem xmlns:ds="http://schemas.openxmlformats.org/officeDocument/2006/customXml" ds:itemID="{B27EAF72-9DEA-4A63-9D55-BA2AF5F14E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2019-01-09T08:52:07Z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