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Flussi!$A$1:$H$49</definedName>
    <definedName name="_xlnm.Print_Area" localSheetId="2">'Stratigrafia pendenti'!$A$1:$O$44</definedName>
    <definedName name="_xlnm.Print_Area" localSheetId="1">'Variazione pendenti'!$A$1:$G$19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9" i="7" l="1"/>
  <c r="G21" i="6"/>
  <c r="E21" i="6"/>
  <c r="C21" i="6"/>
  <c r="F15" i="7" l="1"/>
  <c r="G39" i="6" l="1"/>
  <c r="E39" i="6"/>
  <c r="C39" i="6"/>
  <c r="G30" i="6"/>
  <c r="E30" i="6"/>
  <c r="C30" i="6"/>
  <c r="F13" i="7" l="1"/>
  <c r="F11" i="7"/>
  <c r="F7" i="7"/>
  <c r="G13" i="6" l="1"/>
  <c r="E13" i="6"/>
  <c r="C13" i="6"/>
  <c r="E48" i="6" l="1"/>
  <c r="C48" i="6"/>
  <c r="G48" i="6"/>
</calcChain>
</file>

<file path=xl/sharedStrings.xml><?xml version="1.0" encoding="utf-8"?>
<sst xmlns="http://schemas.openxmlformats.org/spreadsheetml/2006/main" count="127" uniqueCount="40">
  <si>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</si>
  <si>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</si>
  <si>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</si>
  <si>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</si>
  <si>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</si>
  <si>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</si>
  <si>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</si>
  <si>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</si>
  <si>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</si>
  <si>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</si>
  <si>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</si>
  <si>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</si>
  <si>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</si>
  <si>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</si>
  <si>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</si>
  <si>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</si>
  <si>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Lecce</t>
  </si>
  <si>
    <t>Corte d'Appello di Lecce</t>
  </si>
  <si>
    <t>Tribunale Ordinario di Brindisi</t>
  </si>
  <si>
    <t>Tribunale Ordinario di Lecce</t>
  </si>
  <si>
    <t>Tribunale Ordinario di Taranto</t>
  </si>
  <si>
    <t>Corte d'Appello di Taranto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</si>
  <si>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</si>
  <si>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</si>
  <si>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</si>
  <si>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</si>
  <si>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</si>
  <si>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</si>
  <si>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</si>
  <si>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</si>
  <si>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Iscritti 2018</t>
  </si>
  <si>
    <t>Definiti 2018</t>
  </si>
  <si>
    <t>Pendenti al 31/12/2016</t>
  </si>
  <si>
    <t>Fino al 2008</t>
  </si>
  <si>
    <t>Anni 2017 - 30 giugno 2019</t>
  </si>
  <si>
    <t>Iscritti 1° sem 2019</t>
  </si>
  <si>
    <t>Definiti 1° sem 2019</t>
  </si>
  <si>
    <t>Pendenti al 30/06/2019</t>
  </si>
  <si>
    <t>Pendenti al 30 giugno 2019</t>
  </si>
  <si>
    <t>Ultimo aggiornamento del sistema di rilevazione avvenuto il 3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</si>
</sst>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11" fillId="0" borderId="0" xfId="0" applyFont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showGridLines="0" topLeftCell="A25" zoomScaleNormal="100" workbookViewId="0">
      <selection activeCell="G45" sqref="G45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27</v>
      </c>
      <c r="B3" s="36"/>
    </row>
    <row r="4" spans="1:15" x14ac:dyDescent="0.2">
      <c r="A4" s="35" t="s">
        <v>34</v>
      </c>
      <c r="B4" s="36"/>
    </row>
    <row r="6" spans="1:15" ht="25.5" x14ac:dyDescent="0.2">
      <c r="A6" s="6" t="s">
        <v>1</v>
      </c>
      <c r="B6" s="6" t="s">
        <v>12</v>
      </c>
      <c r="C6" s="7" t="s">
        <v>28</v>
      </c>
      <c r="D6" s="7" t="s">
        <v>29</v>
      </c>
      <c r="E6" s="7" t="s">
        <v>30</v>
      </c>
      <c r="F6" s="7" t="s">
        <v>31</v>
      </c>
      <c r="G6" s="7" t="s">
        <v>35</v>
      </c>
      <c r="H6" s="7" t="s">
        <v>36</v>
      </c>
    </row>
    <row r="7" spans="1:15" ht="12.75" customHeight="1" x14ac:dyDescent="0.2">
      <c r="A7" s="56" t="s">
        <v>17</v>
      </c>
      <c r="B7" s="3" t="s">
        <v>22</v>
      </c>
      <c r="C7" s="4">
        <v>1480</v>
      </c>
      <c r="D7" s="4">
        <v>1545</v>
      </c>
      <c r="E7" s="4">
        <v>1590</v>
      </c>
      <c r="F7" s="4">
        <v>1457</v>
      </c>
      <c r="G7" s="4">
        <v>613</v>
      </c>
      <c r="H7" s="4">
        <v>821</v>
      </c>
    </row>
    <row r="8" spans="1:15" ht="12.75" customHeight="1" x14ac:dyDescent="0.2">
      <c r="A8" s="56"/>
      <c r="B8" s="3" t="s">
        <v>23</v>
      </c>
      <c r="C8" s="4">
        <v>516</v>
      </c>
      <c r="D8" s="4">
        <v>614</v>
      </c>
      <c r="E8" s="4">
        <v>366</v>
      </c>
      <c r="F8" s="4">
        <v>715</v>
      </c>
      <c r="G8" s="4">
        <v>187</v>
      </c>
      <c r="H8" s="4">
        <v>382</v>
      </c>
    </row>
    <row r="9" spans="1:15" ht="12.75" customHeight="1" x14ac:dyDescent="0.2">
      <c r="A9" s="56"/>
      <c r="B9" s="46" t="s">
        <v>24</v>
      </c>
      <c r="C9" s="47">
        <v>1123</v>
      </c>
      <c r="D9" s="47">
        <v>2915</v>
      </c>
      <c r="E9" s="47">
        <v>858</v>
      </c>
      <c r="F9" s="47">
        <v>1115</v>
      </c>
      <c r="G9" s="47">
        <v>308</v>
      </c>
      <c r="H9" s="47">
        <v>448</v>
      </c>
    </row>
    <row r="10" spans="1:15" ht="12.75" customHeight="1" thickBot="1" x14ac:dyDescent="0.25">
      <c r="A10" s="56"/>
      <c r="B10" s="10" t="s">
        <v>25</v>
      </c>
      <c r="C10" s="11">
        <v>664</v>
      </c>
      <c r="D10" s="11">
        <v>722</v>
      </c>
      <c r="E10" s="38">
        <v>635</v>
      </c>
      <c r="F10" s="11">
        <v>618</v>
      </c>
      <c r="G10" s="11">
        <v>397</v>
      </c>
      <c r="H10" s="11">
        <v>321</v>
      </c>
      <c r="J10" s="2"/>
      <c r="K10" s="2"/>
      <c r="L10" s="2"/>
      <c r="M10" s="2"/>
      <c r="N10" s="2"/>
      <c r="O10" s="2"/>
    </row>
    <row r="11" spans="1:15" ht="13.5" thickTop="1" x14ac:dyDescent="0.2">
      <c r="A11" s="56"/>
      <c r="B11" s="16" t="s">
        <v>4</v>
      </c>
      <c r="C11" s="17">
        <v>3783</v>
      </c>
      <c r="D11" s="17">
        <v>5796</v>
      </c>
      <c r="E11" s="17">
        <v>3449</v>
      </c>
      <c r="F11" s="17">
        <v>3905</v>
      </c>
      <c r="G11" s="17">
        <v>1505</v>
      </c>
      <c r="H11" s="17">
        <v>1972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4">
        <f>D11/C11</f>
        <v>1.5321173671689137</v>
      </c>
      <c r="D13" s="55"/>
      <c r="E13" s="54">
        <f>F11/E11</f>
        <v>1.1322122354305595</v>
      </c>
      <c r="F13" s="55"/>
      <c r="G13" s="54">
        <f>H11/G11</f>
        <v>1.3102990033222592</v>
      </c>
      <c r="H13" s="55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6" t="s">
        <v>21</v>
      </c>
      <c r="B15" s="3" t="s">
        <v>22</v>
      </c>
      <c r="C15" s="4">
        <v>519</v>
      </c>
      <c r="D15" s="4">
        <v>494</v>
      </c>
      <c r="E15" s="4">
        <v>504</v>
      </c>
      <c r="F15" s="4">
        <v>610</v>
      </c>
      <c r="G15" s="49">
        <v>249</v>
      </c>
      <c r="H15" s="49">
        <v>387</v>
      </c>
    </row>
    <row r="16" spans="1:15" x14ac:dyDescent="0.2">
      <c r="A16" s="56"/>
      <c r="B16" s="3" t="s">
        <v>23</v>
      </c>
      <c r="C16" s="4">
        <v>240</v>
      </c>
      <c r="D16" s="4">
        <v>216</v>
      </c>
      <c r="E16" s="4">
        <v>219</v>
      </c>
      <c r="F16" s="4">
        <v>319</v>
      </c>
      <c r="G16" s="49">
        <v>98</v>
      </c>
      <c r="H16" s="49">
        <v>164</v>
      </c>
    </row>
    <row r="17" spans="1:8" x14ac:dyDescent="0.2">
      <c r="A17" s="56"/>
      <c r="B17" s="46" t="s">
        <v>24</v>
      </c>
      <c r="C17" s="47">
        <v>328</v>
      </c>
      <c r="D17" s="47">
        <v>282</v>
      </c>
      <c r="E17" s="47">
        <v>314</v>
      </c>
      <c r="F17" s="47">
        <v>279</v>
      </c>
      <c r="G17" s="47">
        <v>182</v>
      </c>
      <c r="H17" s="47">
        <v>181</v>
      </c>
    </row>
    <row r="18" spans="1:8" ht="13.5" thickBot="1" x14ac:dyDescent="0.25">
      <c r="A18" s="56"/>
      <c r="B18" s="10" t="s">
        <v>25</v>
      </c>
      <c r="C18" s="11">
        <v>96</v>
      </c>
      <c r="D18" s="11">
        <v>99</v>
      </c>
      <c r="E18" s="38">
        <v>97</v>
      </c>
      <c r="F18" s="11">
        <v>96</v>
      </c>
      <c r="G18" s="50">
        <v>50</v>
      </c>
      <c r="H18" s="50">
        <v>54</v>
      </c>
    </row>
    <row r="19" spans="1:8" ht="13.5" thickTop="1" x14ac:dyDescent="0.2">
      <c r="A19" s="56"/>
      <c r="B19" s="16" t="s">
        <v>4</v>
      </c>
      <c r="C19" s="17">
        <v>1183</v>
      </c>
      <c r="D19" s="17">
        <v>1091</v>
      </c>
      <c r="E19" s="17">
        <v>1134</v>
      </c>
      <c r="F19" s="17">
        <v>1304</v>
      </c>
      <c r="G19" s="51">
        <v>579</v>
      </c>
      <c r="H19" s="51">
        <v>786</v>
      </c>
    </row>
    <row r="20" spans="1:8" x14ac:dyDescent="0.2">
      <c r="A20" s="27"/>
      <c r="B20" s="14"/>
      <c r="C20" s="15"/>
      <c r="D20" s="15"/>
      <c r="E20" s="15"/>
      <c r="F20" s="15"/>
      <c r="G20" s="15"/>
      <c r="H20" s="15"/>
    </row>
    <row r="21" spans="1:8" x14ac:dyDescent="0.2">
      <c r="A21" s="27"/>
      <c r="B21" s="18" t="s">
        <v>10</v>
      </c>
      <c r="C21" s="54">
        <f>D19/C19</f>
        <v>0.9222316145393068</v>
      </c>
      <c r="D21" s="55"/>
      <c r="E21" s="54">
        <f>F19/E19</f>
        <v>1.1499118165784832</v>
      </c>
      <c r="F21" s="55"/>
      <c r="G21" s="54">
        <f>H19/G19</f>
        <v>1.3575129533678756</v>
      </c>
      <c r="H21" s="55"/>
    </row>
    <row r="22" spans="1:8" x14ac:dyDescent="0.2">
      <c r="C22" s="2"/>
      <c r="D22" s="2"/>
      <c r="E22" s="2"/>
      <c r="F22" s="2"/>
      <c r="G22" s="2"/>
      <c r="H22" s="2"/>
    </row>
    <row r="23" spans="1:8" x14ac:dyDescent="0.2">
      <c r="A23" s="56" t="s">
        <v>18</v>
      </c>
      <c r="B23" s="3" t="s">
        <v>22</v>
      </c>
      <c r="C23" s="4">
        <v>3183</v>
      </c>
      <c r="D23" s="4">
        <v>3513</v>
      </c>
      <c r="E23" s="4">
        <v>3244</v>
      </c>
      <c r="F23" s="4">
        <v>3313</v>
      </c>
      <c r="G23" s="4">
        <v>1623</v>
      </c>
      <c r="H23" s="4">
        <v>1886</v>
      </c>
    </row>
    <row r="24" spans="1:8" x14ac:dyDescent="0.2">
      <c r="A24" s="56" t="s">
        <v>2</v>
      </c>
      <c r="B24" s="3" t="s">
        <v>23</v>
      </c>
      <c r="C24" s="4">
        <v>2023</v>
      </c>
      <c r="D24" s="4">
        <v>1873</v>
      </c>
      <c r="E24" s="4">
        <v>1770</v>
      </c>
      <c r="F24" s="4">
        <v>1518</v>
      </c>
      <c r="G24" s="4">
        <v>767</v>
      </c>
      <c r="H24" s="4">
        <v>815</v>
      </c>
    </row>
    <row r="25" spans="1:8" x14ac:dyDescent="0.2">
      <c r="A25" s="56" t="s">
        <v>2</v>
      </c>
      <c r="B25" s="3" t="s">
        <v>24</v>
      </c>
      <c r="C25" s="4">
        <v>2049</v>
      </c>
      <c r="D25" s="4">
        <v>2155</v>
      </c>
      <c r="E25" s="4">
        <v>2542</v>
      </c>
      <c r="F25" s="4">
        <v>1150</v>
      </c>
      <c r="G25" s="4">
        <v>886</v>
      </c>
      <c r="H25" s="4">
        <v>1297</v>
      </c>
    </row>
    <row r="26" spans="1:8" x14ac:dyDescent="0.2">
      <c r="A26" s="56"/>
      <c r="B26" s="46" t="s">
        <v>25</v>
      </c>
      <c r="C26" s="47">
        <v>1612</v>
      </c>
      <c r="D26" s="47">
        <v>1561</v>
      </c>
      <c r="E26" s="47">
        <v>1641</v>
      </c>
      <c r="F26" s="47">
        <v>1610</v>
      </c>
      <c r="G26" s="47">
        <v>877</v>
      </c>
      <c r="H26" s="47">
        <v>900</v>
      </c>
    </row>
    <row r="27" spans="1:8" ht="13.5" thickBot="1" x14ac:dyDescent="0.25">
      <c r="A27" s="56" t="s">
        <v>2</v>
      </c>
      <c r="B27" s="10" t="s">
        <v>15</v>
      </c>
      <c r="C27" s="11">
        <v>2680</v>
      </c>
      <c r="D27" s="11">
        <v>2630</v>
      </c>
      <c r="E27" s="38">
        <v>2130</v>
      </c>
      <c r="F27" s="11">
        <v>2246</v>
      </c>
      <c r="G27" s="11">
        <v>1208</v>
      </c>
      <c r="H27" s="11">
        <v>1095</v>
      </c>
    </row>
    <row r="28" spans="1:8" ht="13.5" thickTop="1" x14ac:dyDescent="0.2">
      <c r="A28" s="56"/>
      <c r="B28" s="16" t="s">
        <v>4</v>
      </c>
      <c r="C28" s="17">
        <v>11547</v>
      </c>
      <c r="D28" s="17">
        <v>11732</v>
      </c>
      <c r="E28" s="17">
        <v>11327</v>
      </c>
      <c r="F28" s="17">
        <v>9837</v>
      </c>
      <c r="G28" s="17">
        <v>5361</v>
      </c>
      <c r="H28" s="17">
        <v>5993</v>
      </c>
    </row>
    <row r="29" spans="1:8" ht="7.15" customHeight="1" x14ac:dyDescent="0.2">
      <c r="A29" s="27"/>
      <c r="B29" s="14"/>
      <c r="C29" s="15"/>
      <c r="D29" s="15"/>
      <c r="E29" s="15"/>
      <c r="F29" s="15"/>
      <c r="G29" s="15"/>
      <c r="H29" s="15"/>
    </row>
    <row r="30" spans="1:8" ht="13.5" customHeight="1" x14ac:dyDescent="0.2">
      <c r="A30" s="27"/>
      <c r="B30" s="18" t="s">
        <v>10</v>
      </c>
      <c r="C30" s="54">
        <f>D28/C28</f>
        <v>1.0160214774400278</v>
      </c>
      <c r="D30" s="55"/>
      <c r="E30" s="54">
        <f>F28/E28</f>
        <v>0.86845590182749188</v>
      </c>
      <c r="F30" s="55"/>
      <c r="G30" s="54">
        <f>H28/G28</f>
        <v>1.1178884536467077</v>
      </c>
      <c r="H30" s="55"/>
    </row>
    <row r="31" spans="1:8" x14ac:dyDescent="0.2">
      <c r="C31" s="2"/>
      <c r="D31" s="2"/>
      <c r="E31" s="2"/>
      <c r="F31" s="2"/>
      <c r="G31" s="2"/>
      <c r="H31" s="2"/>
    </row>
    <row r="32" spans="1:8" x14ac:dyDescent="0.2">
      <c r="A32" s="56" t="s">
        <v>19</v>
      </c>
      <c r="B32" s="3" t="s">
        <v>22</v>
      </c>
      <c r="C32" s="4">
        <v>8078</v>
      </c>
      <c r="D32" s="4">
        <v>8680</v>
      </c>
      <c r="E32" s="4">
        <v>8622</v>
      </c>
      <c r="F32" s="4">
        <v>9271</v>
      </c>
      <c r="G32" s="4">
        <v>4362</v>
      </c>
      <c r="H32" s="4">
        <v>4290</v>
      </c>
    </row>
    <row r="33" spans="1:8" x14ac:dyDescent="0.2">
      <c r="A33" s="56" t="s">
        <v>3</v>
      </c>
      <c r="B33" s="3" t="s">
        <v>23</v>
      </c>
      <c r="C33" s="4">
        <v>4141</v>
      </c>
      <c r="D33" s="4">
        <v>4828</v>
      </c>
      <c r="E33" s="4">
        <v>3837</v>
      </c>
      <c r="F33" s="4">
        <v>4025</v>
      </c>
      <c r="G33" s="4">
        <v>1991</v>
      </c>
      <c r="H33" s="4">
        <v>2314</v>
      </c>
    </row>
    <row r="34" spans="1:8" x14ac:dyDescent="0.2">
      <c r="A34" s="56"/>
      <c r="B34" s="3" t="s">
        <v>24</v>
      </c>
      <c r="C34" s="4">
        <v>3832</v>
      </c>
      <c r="D34" s="4">
        <v>3936</v>
      </c>
      <c r="E34" s="4">
        <v>4287</v>
      </c>
      <c r="F34" s="4">
        <v>3748</v>
      </c>
      <c r="G34" s="4">
        <v>1773</v>
      </c>
      <c r="H34" s="4">
        <v>2323</v>
      </c>
    </row>
    <row r="35" spans="1:8" x14ac:dyDescent="0.2">
      <c r="A35" s="56" t="s">
        <v>3</v>
      </c>
      <c r="B35" s="3" t="s">
        <v>25</v>
      </c>
      <c r="C35" s="5">
        <v>2249</v>
      </c>
      <c r="D35" s="4">
        <v>2182</v>
      </c>
      <c r="E35" s="4">
        <v>2480</v>
      </c>
      <c r="F35" s="4">
        <v>2416</v>
      </c>
      <c r="G35" s="5">
        <v>1481</v>
      </c>
      <c r="H35" s="4">
        <v>1462</v>
      </c>
    </row>
    <row r="36" spans="1:8" ht="13.5" thickBot="1" x14ac:dyDescent="0.25">
      <c r="A36" s="56" t="s">
        <v>3</v>
      </c>
      <c r="B36" s="10" t="s">
        <v>15</v>
      </c>
      <c r="C36" s="11">
        <v>4902</v>
      </c>
      <c r="D36" s="11">
        <v>5001</v>
      </c>
      <c r="E36" s="38">
        <v>4550</v>
      </c>
      <c r="F36" s="11">
        <v>4548</v>
      </c>
      <c r="G36" s="11">
        <v>2300</v>
      </c>
      <c r="H36" s="11">
        <v>2304</v>
      </c>
    </row>
    <row r="37" spans="1:8" ht="13.5" thickTop="1" x14ac:dyDescent="0.2">
      <c r="A37" s="56"/>
      <c r="B37" s="16" t="s">
        <v>4</v>
      </c>
      <c r="C37" s="17">
        <v>23202</v>
      </c>
      <c r="D37" s="17">
        <v>24627</v>
      </c>
      <c r="E37" s="17">
        <v>23776</v>
      </c>
      <c r="F37" s="17">
        <v>24008</v>
      </c>
      <c r="G37" s="17">
        <v>11907</v>
      </c>
      <c r="H37" s="17">
        <v>12693</v>
      </c>
    </row>
    <row r="38" spans="1:8" ht="7.15" customHeight="1" x14ac:dyDescent="0.2">
      <c r="A38" s="27"/>
      <c r="B38" s="14"/>
      <c r="C38" s="15"/>
      <c r="D38" s="15"/>
      <c r="E38" s="15"/>
      <c r="F38" s="15"/>
      <c r="G38" s="15"/>
      <c r="H38" s="15"/>
    </row>
    <row r="39" spans="1:8" x14ac:dyDescent="0.2">
      <c r="A39" s="27"/>
      <c r="B39" s="18" t="s">
        <v>10</v>
      </c>
      <c r="C39" s="54">
        <f>D37/C37</f>
        <v>1.0614171192138608</v>
      </c>
      <c r="D39" s="55"/>
      <c r="E39" s="54">
        <f>F37/E37</f>
        <v>1.0097577388963661</v>
      </c>
      <c r="F39" s="55"/>
      <c r="G39" s="54">
        <f>H37/G37</f>
        <v>1.0660115898211135</v>
      </c>
      <c r="H39" s="55"/>
    </row>
    <row r="40" spans="1:8" x14ac:dyDescent="0.2">
      <c r="C40" s="2"/>
      <c r="D40" s="2"/>
      <c r="E40" s="2"/>
      <c r="F40" s="2"/>
      <c r="G40" s="2"/>
      <c r="H40" s="2"/>
    </row>
    <row r="41" spans="1:8" x14ac:dyDescent="0.2">
      <c r="A41" s="56" t="s">
        <v>20</v>
      </c>
      <c r="B41" s="3" t="s">
        <v>22</v>
      </c>
      <c r="C41" s="4">
        <v>5079</v>
      </c>
      <c r="D41" s="4">
        <v>5366</v>
      </c>
      <c r="E41" s="4">
        <v>5045</v>
      </c>
      <c r="F41" s="4">
        <v>5156</v>
      </c>
      <c r="G41" s="4">
        <v>2435</v>
      </c>
      <c r="H41" s="4">
        <v>2904</v>
      </c>
    </row>
    <row r="42" spans="1:8" x14ac:dyDescent="0.2">
      <c r="A42" s="56"/>
      <c r="B42" s="3" t="s">
        <v>23</v>
      </c>
      <c r="C42" s="4">
        <v>3408</v>
      </c>
      <c r="D42" s="4">
        <v>4003</v>
      </c>
      <c r="E42" s="4">
        <v>3059</v>
      </c>
      <c r="F42" s="4">
        <v>3658</v>
      </c>
      <c r="G42" s="4">
        <v>1429</v>
      </c>
      <c r="H42" s="4">
        <v>1751</v>
      </c>
    </row>
    <row r="43" spans="1:8" x14ac:dyDescent="0.2">
      <c r="A43" s="56"/>
      <c r="B43" s="3" t="s">
        <v>24</v>
      </c>
      <c r="C43" s="4">
        <v>3094</v>
      </c>
      <c r="D43" s="4">
        <v>3482</v>
      </c>
      <c r="E43" s="4">
        <v>2910</v>
      </c>
      <c r="F43" s="4">
        <v>3677</v>
      </c>
      <c r="G43" s="4">
        <v>1501</v>
      </c>
      <c r="H43" s="4">
        <v>2011</v>
      </c>
    </row>
    <row r="44" spans="1:8" x14ac:dyDescent="0.2">
      <c r="A44" s="56"/>
      <c r="B44" s="3" t="s">
        <v>25</v>
      </c>
      <c r="C44" s="5">
        <v>1822</v>
      </c>
      <c r="D44" s="4">
        <v>1877</v>
      </c>
      <c r="E44" s="4">
        <v>1940</v>
      </c>
      <c r="F44" s="4">
        <v>2212</v>
      </c>
      <c r="G44" s="4">
        <v>1120</v>
      </c>
      <c r="H44" s="4">
        <v>1067</v>
      </c>
    </row>
    <row r="45" spans="1:8" ht="13.5" thickBot="1" x14ac:dyDescent="0.25">
      <c r="A45" s="56"/>
      <c r="B45" s="10" t="s">
        <v>15</v>
      </c>
      <c r="C45" s="11">
        <v>4867</v>
      </c>
      <c r="D45" s="11">
        <v>4677</v>
      </c>
      <c r="E45" s="38">
        <v>4250</v>
      </c>
      <c r="F45" s="11">
        <v>4211</v>
      </c>
      <c r="G45" s="11">
        <v>2016</v>
      </c>
      <c r="H45" s="11">
        <v>2056</v>
      </c>
    </row>
    <row r="46" spans="1:8" ht="13.5" thickTop="1" x14ac:dyDescent="0.2">
      <c r="A46" s="56"/>
      <c r="B46" s="16" t="s">
        <v>4</v>
      </c>
      <c r="C46" s="17">
        <v>18270</v>
      </c>
      <c r="D46" s="17">
        <v>19405</v>
      </c>
      <c r="E46" s="17">
        <v>17204</v>
      </c>
      <c r="F46" s="17">
        <v>18914</v>
      </c>
      <c r="G46" s="17">
        <v>8501</v>
      </c>
      <c r="H46" s="17">
        <v>9789</v>
      </c>
    </row>
    <row r="47" spans="1:8" ht="7.15" customHeight="1" x14ac:dyDescent="0.2">
      <c r="A47" s="27"/>
      <c r="B47" s="14"/>
      <c r="C47" s="15"/>
      <c r="D47" s="15"/>
      <c r="E47" s="15"/>
      <c r="F47" s="15"/>
      <c r="G47" s="15"/>
      <c r="H47" s="15"/>
    </row>
    <row r="48" spans="1:8" x14ac:dyDescent="0.2">
      <c r="A48" s="27"/>
      <c r="B48" s="18" t="s">
        <v>10</v>
      </c>
      <c r="C48" s="54">
        <f>D46/C46</f>
        <v>1.0621237000547346</v>
      </c>
      <c r="D48" s="55"/>
      <c r="E48" s="54">
        <f>F46/E46</f>
        <v>1.0993954894210649</v>
      </c>
      <c r="F48" s="55"/>
      <c r="G48" s="54">
        <f>H46/G46</f>
        <v>1.1515115868721326</v>
      </c>
      <c r="H48" s="55"/>
    </row>
    <row r="49" spans="1:8" x14ac:dyDescent="0.2">
      <c r="C49" s="2"/>
      <c r="D49" s="2"/>
      <c r="E49" s="2"/>
      <c r="F49" s="2"/>
      <c r="G49" s="2"/>
      <c r="H49" s="2"/>
    </row>
    <row r="50" spans="1:8" x14ac:dyDescent="0.2">
      <c r="A50" s="53" t="s">
        <v>39</v>
      </c>
      <c r="C50" s="2"/>
      <c r="D50" s="2"/>
    </row>
    <row r="51" spans="1:8" x14ac:dyDescent="0.2">
      <c r="A51" s="12" t="s">
        <v>5</v>
      </c>
      <c r="C51" s="2"/>
      <c r="D51" s="2"/>
    </row>
    <row r="52" spans="1:8" x14ac:dyDescent="0.2">
      <c r="C52" s="2"/>
      <c r="D52" s="2"/>
    </row>
    <row r="53" spans="1:8" x14ac:dyDescent="0.2">
      <c r="C53" s="2"/>
      <c r="D53" s="2"/>
    </row>
    <row r="54" spans="1:8" x14ac:dyDescent="0.2">
      <c r="C54" s="2"/>
      <c r="D54" s="2"/>
    </row>
    <row r="55" spans="1:8" x14ac:dyDescent="0.2">
      <c r="C55" s="2"/>
      <c r="D55" s="2"/>
    </row>
    <row r="56" spans="1:8" x14ac:dyDescent="0.2">
      <c r="C56" s="2"/>
      <c r="D56" s="2"/>
    </row>
    <row r="57" spans="1:8" x14ac:dyDescent="0.2">
      <c r="C57" s="2"/>
      <c r="D57" s="2"/>
    </row>
    <row r="58" spans="1:8" x14ac:dyDescent="0.2">
      <c r="C58" s="2"/>
      <c r="D58" s="2"/>
    </row>
    <row r="59" spans="1:8" x14ac:dyDescent="0.2">
      <c r="C59" s="2"/>
      <c r="D59" s="2"/>
    </row>
    <row r="60" spans="1:8" x14ac:dyDescent="0.2">
      <c r="C60" s="2"/>
      <c r="D60" s="2"/>
    </row>
    <row r="61" spans="1:8" x14ac:dyDescent="0.2">
      <c r="C61" s="2"/>
      <c r="D61" s="2"/>
    </row>
  </sheetData>
  <mergeCells count="20">
    <mergeCell ref="A7:A11"/>
    <mergeCell ref="A23:A28"/>
    <mergeCell ref="A32:A37"/>
    <mergeCell ref="A41:A46"/>
    <mergeCell ref="A15:A19"/>
    <mergeCell ref="C48:D48"/>
    <mergeCell ref="E48:F48"/>
    <mergeCell ref="G48:H48"/>
    <mergeCell ref="C39:D39"/>
    <mergeCell ref="C13:D13"/>
    <mergeCell ref="E39:F39"/>
    <mergeCell ref="G39:H39"/>
    <mergeCell ref="E13:F13"/>
    <mergeCell ref="G13:H13"/>
    <mergeCell ref="C30:D30"/>
    <mergeCell ref="E30:F30"/>
    <mergeCell ref="G30:H30"/>
    <mergeCell ref="C21:D21"/>
    <mergeCell ref="E21:F21"/>
    <mergeCell ref="G21:H21"/>
  </mergeCells>
  <conditionalFormatting sqref="E13:F13">
    <cfRule type="cellIs" dxfId="39" priority="101" operator="greaterThan">
      <formula>1</formula>
    </cfRule>
    <cfRule type="cellIs" dxfId="38" priority="102" operator="lessThan">
      <formula>1</formula>
    </cfRule>
  </conditionalFormatting>
  <conditionalFormatting sqref="G13:H13">
    <cfRule type="cellIs" dxfId="37" priority="99" operator="greaterThan">
      <formula>1</formula>
    </cfRule>
    <cfRule type="cellIs" dxfId="36" priority="100" operator="lessThan">
      <formula>1</formula>
    </cfRule>
  </conditionalFormatting>
  <conditionalFormatting sqref="C30:D30">
    <cfRule type="cellIs" dxfId="35" priority="97" operator="greaterThan">
      <formula>1</formula>
    </cfRule>
    <cfRule type="cellIs" dxfId="34" priority="98" operator="lessThan">
      <formula>1</formula>
    </cfRule>
  </conditionalFormatting>
  <conditionalFormatting sqref="E30:F30">
    <cfRule type="cellIs" dxfId="33" priority="95" operator="greaterThan">
      <formula>1</formula>
    </cfRule>
    <cfRule type="cellIs" dxfId="32" priority="96" operator="lessThan">
      <formula>1</formula>
    </cfRule>
  </conditionalFormatting>
  <conditionalFormatting sqref="G30:H30">
    <cfRule type="cellIs" dxfId="31" priority="93" operator="greaterThan">
      <formula>1</formula>
    </cfRule>
    <cfRule type="cellIs" dxfId="30" priority="94" operator="lessThan">
      <formula>1</formula>
    </cfRule>
  </conditionalFormatting>
  <conditionalFormatting sqref="C13:D13">
    <cfRule type="cellIs" dxfId="29" priority="61" operator="greaterThan">
      <formula>1</formula>
    </cfRule>
    <cfRule type="cellIs" dxfId="28" priority="62" operator="lessThan">
      <formula>1</formula>
    </cfRule>
  </conditionalFormatting>
  <conditionalFormatting sqref="C39:D39">
    <cfRule type="cellIs" dxfId="27" priority="17" operator="greaterThan">
      <formula>1</formula>
    </cfRule>
    <cfRule type="cellIs" dxfId="26" priority="18" operator="lessThan">
      <formula>1</formula>
    </cfRule>
  </conditionalFormatting>
  <conditionalFormatting sqref="E39:F39">
    <cfRule type="cellIs" dxfId="25" priority="15" operator="greaterThan">
      <formula>1</formula>
    </cfRule>
    <cfRule type="cellIs" dxfId="24" priority="16" operator="lessThan">
      <formula>1</formula>
    </cfRule>
  </conditionalFormatting>
  <conditionalFormatting sqref="G39:H39">
    <cfRule type="cellIs" dxfId="23" priority="13" operator="greaterThan">
      <formula>1</formula>
    </cfRule>
    <cfRule type="cellIs" dxfId="22" priority="14" operator="lessThan">
      <formula>1</formula>
    </cfRule>
  </conditionalFormatting>
  <conditionalFormatting sqref="C48:D48">
    <cfRule type="cellIs" dxfId="21" priority="11" operator="greaterThan">
      <formula>1</formula>
    </cfRule>
    <cfRule type="cellIs" dxfId="20" priority="12" operator="lessThan">
      <formula>1</formula>
    </cfRule>
  </conditionalFormatting>
  <conditionalFormatting sqref="E48:F48">
    <cfRule type="cellIs" dxfId="19" priority="9" operator="greaterThan">
      <formula>1</formula>
    </cfRule>
    <cfRule type="cellIs" dxfId="18" priority="10" operator="lessThan">
      <formula>1</formula>
    </cfRule>
  </conditionalFormatting>
  <conditionalFormatting sqref="G48:H48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E21:F21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G21:H21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C21:D21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zoomScaleNormal="100" workbookViewId="0">
      <selection activeCell="D9" sqref="D9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26</v>
      </c>
      <c r="B3" s="36"/>
    </row>
    <row r="4" spans="1:8" x14ac:dyDescent="0.2">
      <c r="A4" s="35" t="s">
        <v>34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32</v>
      </c>
      <c r="D6" s="31" t="s">
        <v>37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2">
        <v>10467</v>
      </c>
      <c r="D7" s="42">
        <v>7347</v>
      </c>
      <c r="E7" s="30"/>
      <c r="F7" s="23">
        <f>(D7-C7)/C7</f>
        <v>-0.29807967899111493</v>
      </c>
    </row>
    <row r="8" spans="1:8" x14ac:dyDescent="0.2">
      <c r="C8" s="2"/>
      <c r="D8" s="41"/>
      <c r="E8" s="15"/>
      <c r="F8" s="2"/>
    </row>
    <row r="9" spans="1:8" ht="24.75" customHeight="1" x14ac:dyDescent="0.2">
      <c r="A9" s="33" t="s">
        <v>21</v>
      </c>
      <c r="B9" s="25" t="s">
        <v>4</v>
      </c>
      <c r="C9" s="43">
        <v>4457</v>
      </c>
      <c r="D9" s="43">
        <v>4170</v>
      </c>
      <c r="E9" s="30"/>
      <c r="F9" s="26">
        <f>(D9-C9)/C9</f>
        <v>-6.4393089522100072E-2</v>
      </c>
    </row>
    <row r="10" spans="1:8" x14ac:dyDescent="0.2">
      <c r="C10" s="2"/>
      <c r="D10" s="41"/>
      <c r="E10" s="15"/>
      <c r="F10" s="2"/>
    </row>
    <row r="11" spans="1:8" s="24" customFormat="1" ht="27" customHeight="1" x14ac:dyDescent="0.25">
      <c r="A11" s="33" t="s">
        <v>18</v>
      </c>
      <c r="B11" s="25" t="s">
        <v>4</v>
      </c>
      <c r="C11" s="39">
        <v>16547</v>
      </c>
      <c r="D11" s="43">
        <v>16673</v>
      </c>
      <c r="E11" s="30"/>
      <c r="F11" s="26">
        <f>(D11-C11)/C11</f>
        <v>7.6146733546866505E-3</v>
      </c>
    </row>
    <row r="12" spans="1:8" ht="14.45" customHeight="1" x14ac:dyDescent="0.2">
      <c r="A12" s="34"/>
      <c r="B12" s="14"/>
      <c r="C12" s="40"/>
      <c r="D12" s="44"/>
      <c r="E12" s="21"/>
      <c r="F12" s="22"/>
      <c r="H12" s="2"/>
    </row>
    <row r="13" spans="1:8" ht="27" customHeight="1" x14ac:dyDescent="0.2">
      <c r="A13" s="33" t="s">
        <v>19</v>
      </c>
      <c r="B13" s="25" t="s">
        <v>4</v>
      </c>
      <c r="C13" s="39">
        <v>34632</v>
      </c>
      <c r="D13" s="43">
        <v>31635</v>
      </c>
      <c r="E13" s="30"/>
      <c r="F13" s="26">
        <f>(D13-C13)/C13</f>
        <v>-8.6538461538461536E-2</v>
      </c>
      <c r="H13" s="2"/>
    </row>
    <row r="14" spans="1:8" x14ac:dyDescent="0.2">
      <c r="C14" s="2"/>
      <c r="D14" s="45"/>
      <c r="E14" s="15"/>
      <c r="F14" s="2"/>
    </row>
    <row r="15" spans="1:8" s="24" customFormat="1" ht="27" customHeight="1" x14ac:dyDescent="0.2">
      <c r="A15" s="33" t="s">
        <v>20</v>
      </c>
      <c r="B15" s="25" t="s">
        <v>4</v>
      </c>
      <c r="C15" s="39">
        <v>22897</v>
      </c>
      <c r="D15" s="43">
        <v>18592</v>
      </c>
      <c r="E15" s="30"/>
      <c r="F15" s="26">
        <f>(D15-C15)/C15</f>
        <v>-0.18801589727911955</v>
      </c>
      <c r="G15" s="1"/>
    </row>
    <row r="16" spans="1:8" x14ac:dyDescent="0.2">
      <c r="C16" s="2"/>
      <c r="D16" s="2"/>
      <c r="E16" s="15"/>
    </row>
    <row r="18" spans="1:1" x14ac:dyDescent="0.2">
      <c r="A18" s="53" t="s">
        <v>39</v>
      </c>
    </row>
    <row r="19" spans="1:1" x14ac:dyDescent="0.2">
      <c r="A19" s="12" t="s">
        <v>5</v>
      </c>
    </row>
  </sheetData>
  <conditionalFormatting sqref="F7">
    <cfRule type="cellIs" dxfId="9" priority="31" operator="lessThan">
      <formula>0</formula>
    </cfRule>
    <cfRule type="cellIs" dxfId="8" priority="32" operator="greaterThan">
      <formula>0</formula>
    </cfRule>
  </conditionalFormatting>
  <conditionalFormatting sqref="F11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13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5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9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showGridLines="0" tabSelected="1" zoomScaleNormal="100" workbookViewId="0">
      <selection activeCell="E15" sqref="E15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11</v>
      </c>
    </row>
    <row r="3" spans="1:15" x14ac:dyDescent="0.2">
      <c r="A3" s="35" t="s">
        <v>26</v>
      </c>
      <c r="B3" s="36"/>
    </row>
    <row r="4" spans="1:15" x14ac:dyDescent="0.2">
      <c r="A4" s="35" t="s">
        <v>38</v>
      </c>
    </row>
    <row r="6" spans="1:15" x14ac:dyDescent="0.2">
      <c r="A6" s="6" t="s">
        <v>1</v>
      </c>
      <c r="B6" s="6" t="s">
        <v>12</v>
      </c>
      <c r="C6" s="7" t="s">
        <v>33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52">
        <v>43646</v>
      </c>
      <c r="O6" s="7" t="s">
        <v>0</v>
      </c>
    </row>
    <row r="7" spans="1:15" ht="13.9" customHeight="1" x14ac:dyDescent="0.2">
      <c r="A7" s="57" t="s">
        <v>17</v>
      </c>
      <c r="B7" s="3" t="s">
        <v>22</v>
      </c>
      <c r="C7" s="3">
        <v>1</v>
      </c>
      <c r="D7" s="3">
        <v>1</v>
      </c>
      <c r="E7" s="3">
        <v>1</v>
      </c>
      <c r="F7" s="3">
        <v>2</v>
      </c>
      <c r="G7" s="3">
        <v>10</v>
      </c>
      <c r="H7" s="3">
        <v>26</v>
      </c>
      <c r="I7" s="3">
        <v>109</v>
      </c>
      <c r="J7" s="3">
        <v>420</v>
      </c>
      <c r="K7" s="4">
        <v>929</v>
      </c>
      <c r="L7" s="4">
        <v>1022</v>
      </c>
      <c r="M7" s="4">
        <v>1362</v>
      </c>
      <c r="N7" s="4">
        <v>599</v>
      </c>
      <c r="O7" s="4">
        <v>4482</v>
      </c>
    </row>
    <row r="8" spans="1:15" x14ac:dyDescent="0.2">
      <c r="A8" s="58"/>
      <c r="B8" s="3" t="s">
        <v>23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7</v>
      </c>
      <c r="J8" s="5">
        <v>28</v>
      </c>
      <c r="K8" s="5">
        <v>137</v>
      </c>
      <c r="L8" s="5">
        <v>328</v>
      </c>
      <c r="M8" s="4">
        <v>297</v>
      </c>
      <c r="N8" s="4">
        <v>177</v>
      </c>
      <c r="O8" s="4">
        <v>974</v>
      </c>
    </row>
    <row r="9" spans="1:15" x14ac:dyDescent="0.2">
      <c r="A9" s="58"/>
      <c r="B9" s="46" t="s">
        <v>24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4</v>
      </c>
      <c r="I9" s="48">
        <v>18</v>
      </c>
      <c r="J9" s="48">
        <v>116</v>
      </c>
      <c r="K9" s="48">
        <v>240</v>
      </c>
      <c r="L9" s="48">
        <v>343</v>
      </c>
      <c r="M9" s="47">
        <v>597</v>
      </c>
      <c r="N9" s="47">
        <v>296</v>
      </c>
      <c r="O9" s="47">
        <v>1614</v>
      </c>
    </row>
    <row r="10" spans="1:15" ht="13.5" thickBot="1" x14ac:dyDescent="0.25">
      <c r="A10" s="58"/>
      <c r="B10" s="10" t="s">
        <v>25</v>
      </c>
      <c r="C10" s="38">
        <v>0</v>
      </c>
      <c r="D10" s="38">
        <v>0</v>
      </c>
      <c r="E10" s="38">
        <v>0</v>
      </c>
      <c r="F10" s="38">
        <v>0</v>
      </c>
      <c r="G10" s="38">
        <v>1</v>
      </c>
      <c r="H10" s="38">
        <v>0</v>
      </c>
      <c r="I10" s="38">
        <v>0</v>
      </c>
      <c r="J10" s="38">
        <v>0</v>
      </c>
      <c r="K10" s="38">
        <v>0</v>
      </c>
      <c r="L10" s="38">
        <v>2</v>
      </c>
      <c r="M10" s="11">
        <v>34</v>
      </c>
      <c r="N10" s="11">
        <v>240</v>
      </c>
      <c r="O10" s="11">
        <v>277</v>
      </c>
    </row>
    <row r="11" spans="1:15" ht="13.5" thickTop="1" x14ac:dyDescent="0.2">
      <c r="A11" s="58"/>
      <c r="B11" s="16" t="s">
        <v>13</v>
      </c>
      <c r="C11" s="16">
        <v>1</v>
      </c>
      <c r="D11" s="16">
        <v>1</v>
      </c>
      <c r="E11" s="16">
        <v>1</v>
      </c>
      <c r="F11" s="16">
        <v>2</v>
      </c>
      <c r="G11" s="16">
        <v>11</v>
      </c>
      <c r="H11" s="16">
        <v>30</v>
      </c>
      <c r="I11" s="16">
        <v>134</v>
      </c>
      <c r="J11" s="16">
        <v>564</v>
      </c>
      <c r="K11" s="19">
        <v>1306</v>
      </c>
      <c r="L11" s="19">
        <v>1695</v>
      </c>
      <c r="M11" s="19">
        <v>2290</v>
      </c>
      <c r="N11" s="19">
        <v>1312</v>
      </c>
      <c r="O11" s="19">
        <v>7347</v>
      </c>
    </row>
    <row r="12" spans="1:15" x14ac:dyDescent="0.2">
      <c r="A12" s="59"/>
      <c r="B12" s="18" t="s">
        <v>14</v>
      </c>
      <c r="C12" s="20">
        <v>1.3610997686130401E-4</v>
      </c>
      <c r="D12" s="20">
        <v>1.3610997686130401E-4</v>
      </c>
      <c r="E12" s="20">
        <v>1.3610997686130401E-4</v>
      </c>
      <c r="F12" s="20">
        <v>2.7221995372260803E-4</v>
      </c>
      <c r="G12" s="20">
        <v>1.49720974547434E-3</v>
      </c>
      <c r="H12" s="20">
        <v>4.08329930583912E-3</v>
      </c>
      <c r="I12" s="20">
        <v>1.8238736899414701E-2</v>
      </c>
      <c r="J12" s="20">
        <v>7.6766026949775398E-2</v>
      </c>
      <c r="K12" s="20">
        <v>0.17775962978086299</v>
      </c>
      <c r="L12" s="20">
        <v>0.23070641077991</v>
      </c>
      <c r="M12" s="20">
        <v>0.311691847012386</v>
      </c>
      <c r="N12" s="20">
        <v>0.17857628964203101</v>
      </c>
      <c r="O12" s="20">
        <v>1</v>
      </c>
    </row>
    <row r="14" spans="1:15" x14ac:dyDescent="0.2">
      <c r="A14" s="57" t="s">
        <v>21</v>
      </c>
      <c r="B14" s="3" t="s">
        <v>22</v>
      </c>
      <c r="C14" s="3">
        <v>0</v>
      </c>
      <c r="D14" s="3">
        <v>0</v>
      </c>
      <c r="E14" s="3">
        <v>0</v>
      </c>
      <c r="F14" s="5">
        <v>1</v>
      </c>
      <c r="G14" s="3">
        <v>1</v>
      </c>
      <c r="H14" s="3">
        <v>5</v>
      </c>
      <c r="I14" s="3">
        <v>4</v>
      </c>
      <c r="J14" s="3">
        <v>44</v>
      </c>
      <c r="K14" s="4">
        <v>193</v>
      </c>
      <c r="L14" s="4">
        <v>353</v>
      </c>
      <c r="M14" s="4">
        <v>405</v>
      </c>
      <c r="N14" s="4">
        <v>235</v>
      </c>
      <c r="O14" s="4">
        <v>1241</v>
      </c>
    </row>
    <row r="15" spans="1:15" x14ac:dyDescent="0.2">
      <c r="A15" s="58"/>
      <c r="B15" s="3" t="s">
        <v>23</v>
      </c>
      <c r="C15" s="5">
        <v>0</v>
      </c>
      <c r="D15" s="5">
        <v>0</v>
      </c>
      <c r="E15" s="5">
        <v>0</v>
      </c>
      <c r="F15" s="5">
        <v>0</v>
      </c>
      <c r="G15" s="5">
        <v>5</v>
      </c>
      <c r="H15" s="5">
        <v>42</v>
      </c>
      <c r="I15" s="5">
        <v>195</v>
      </c>
      <c r="J15" s="5">
        <v>218</v>
      </c>
      <c r="K15" s="5">
        <v>190</v>
      </c>
      <c r="L15" s="5">
        <v>224</v>
      </c>
      <c r="M15" s="4">
        <v>196</v>
      </c>
      <c r="N15" s="4">
        <v>96</v>
      </c>
      <c r="O15" s="4">
        <v>1166</v>
      </c>
    </row>
    <row r="16" spans="1:15" x14ac:dyDescent="0.2">
      <c r="A16" s="58"/>
      <c r="B16" s="46" t="s">
        <v>24</v>
      </c>
      <c r="C16" s="48">
        <v>0</v>
      </c>
      <c r="D16" s="48">
        <v>0</v>
      </c>
      <c r="E16" s="48">
        <v>0</v>
      </c>
      <c r="F16" s="48">
        <v>0</v>
      </c>
      <c r="G16" s="48">
        <v>1</v>
      </c>
      <c r="H16" s="48">
        <v>35</v>
      </c>
      <c r="I16" s="48">
        <v>222</v>
      </c>
      <c r="J16" s="48">
        <v>329</v>
      </c>
      <c r="K16" s="48">
        <v>337</v>
      </c>
      <c r="L16" s="48">
        <v>324</v>
      </c>
      <c r="M16" s="47">
        <v>310</v>
      </c>
      <c r="N16" s="47">
        <v>182</v>
      </c>
      <c r="O16" s="47">
        <v>1740</v>
      </c>
    </row>
    <row r="17" spans="1:15" ht="13.5" thickBot="1" x14ac:dyDescent="0.25">
      <c r="A17" s="58"/>
      <c r="B17" s="10" t="s">
        <v>25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11">
        <v>23</v>
      </c>
      <c r="O17" s="11">
        <v>23</v>
      </c>
    </row>
    <row r="18" spans="1:15" ht="13.5" thickTop="1" x14ac:dyDescent="0.2">
      <c r="A18" s="58"/>
      <c r="B18" s="16" t="s">
        <v>13</v>
      </c>
      <c r="C18" s="16">
        <v>0</v>
      </c>
      <c r="D18" s="16">
        <v>0</v>
      </c>
      <c r="E18" s="16">
        <v>0</v>
      </c>
      <c r="F18" s="16">
        <v>1</v>
      </c>
      <c r="G18" s="16">
        <v>7</v>
      </c>
      <c r="H18" s="16">
        <v>82</v>
      </c>
      <c r="I18" s="16">
        <v>421</v>
      </c>
      <c r="J18" s="16">
        <v>591</v>
      </c>
      <c r="K18" s="19">
        <v>720</v>
      </c>
      <c r="L18" s="19">
        <v>901</v>
      </c>
      <c r="M18" s="19">
        <v>911</v>
      </c>
      <c r="N18" s="19">
        <v>536</v>
      </c>
      <c r="O18" s="19">
        <v>4170</v>
      </c>
    </row>
    <row r="19" spans="1:15" x14ac:dyDescent="0.2">
      <c r="A19" s="59"/>
      <c r="B19" s="18" t="s">
        <v>14</v>
      </c>
      <c r="C19" s="20">
        <v>0</v>
      </c>
      <c r="D19" s="20">
        <v>0</v>
      </c>
      <c r="E19" s="20">
        <v>0</v>
      </c>
      <c r="F19" s="20">
        <v>2.3980815347721799E-4</v>
      </c>
      <c r="G19" s="20">
        <v>1.6786570743405301E-3</v>
      </c>
      <c r="H19" s="20">
        <v>1.96642685851319E-2</v>
      </c>
      <c r="I19" s="20">
        <v>0.100959232613909</v>
      </c>
      <c r="J19" s="20">
        <v>0.141726618705036</v>
      </c>
      <c r="K19" s="20">
        <v>0.17266187050359699</v>
      </c>
      <c r="L19" s="20">
        <v>0.21606714628297399</v>
      </c>
      <c r="M19" s="20">
        <v>0.21846522781774599</v>
      </c>
      <c r="N19" s="20">
        <v>0.128537170263789</v>
      </c>
      <c r="O19" s="20">
        <v>1</v>
      </c>
    </row>
    <row r="21" spans="1:15" ht="12.75" customHeight="1" x14ac:dyDescent="0.2">
      <c r="A21" s="57" t="s">
        <v>18</v>
      </c>
      <c r="B21" s="3" t="s">
        <v>22</v>
      </c>
      <c r="C21" s="4">
        <v>96</v>
      </c>
      <c r="D21" s="4">
        <v>68</v>
      </c>
      <c r="E21" s="4">
        <v>90</v>
      </c>
      <c r="F21" s="4">
        <v>133</v>
      </c>
      <c r="G21" s="4">
        <v>230</v>
      </c>
      <c r="H21" s="4">
        <v>381</v>
      </c>
      <c r="I21" s="4">
        <v>598</v>
      </c>
      <c r="J21" s="4">
        <v>853</v>
      </c>
      <c r="K21" s="4">
        <v>1290</v>
      </c>
      <c r="L21" s="4">
        <v>1454</v>
      </c>
      <c r="M21" s="4">
        <v>1870</v>
      </c>
      <c r="N21" s="4">
        <v>1412</v>
      </c>
      <c r="O21" s="4">
        <v>8475</v>
      </c>
    </row>
    <row r="22" spans="1:15" x14ac:dyDescent="0.2">
      <c r="A22" s="58"/>
      <c r="B22" s="3" t="s">
        <v>23</v>
      </c>
      <c r="C22" s="5">
        <v>0</v>
      </c>
      <c r="D22" s="5">
        <v>0</v>
      </c>
      <c r="E22" s="5">
        <v>0</v>
      </c>
      <c r="F22" s="5">
        <v>0</v>
      </c>
      <c r="G22" s="5">
        <v>2</v>
      </c>
      <c r="H22" s="5">
        <v>9</v>
      </c>
      <c r="I22" s="4">
        <v>76</v>
      </c>
      <c r="J22" s="4">
        <v>140</v>
      </c>
      <c r="K22" s="4">
        <v>284</v>
      </c>
      <c r="L22" s="4">
        <v>505</v>
      </c>
      <c r="M22" s="4">
        <v>558</v>
      </c>
      <c r="N22" s="4">
        <v>463</v>
      </c>
      <c r="O22" s="4">
        <v>2037</v>
      </c>
    </row>
    <row r="23" spans="1:15" x14ac:dyDescent="0.2">
      <c r="A23" s="58"/>
      <c r="B23" s="3" t="s">
        <v>24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7</v>
      </c>
      <c r="I23" s="5">
        <v>73</v>
      </c>
      <c r="J23" s="4">
        <v>255</v>
      </c>
      <c r="K23" s="4">
        <v>782</v>
      </c>
      <c r="L23" s="4">
        <v>1237</v>
      </c>
      <c r="M23" s="4">
        <v>2129</v>
      </c>
      <c r="N23" s="4">
        <v>884</v>
      </c>
      <c r="O23" s="4">
        <v>5367</v>
      </c>
    </row>
    <row r="24" spans="1:15" x14ac:dyDescent="0.2">
      <c r="A24" s="58"/>
      <c r="B24" s="3" t="s">
        <v>25</v>
      </c>
      <c r="C24" s="4">
        <v>11</v>
      </c>
      <c r="D24" s="4">
        <v>5</v>
      </c>
      <c r="E24" s="4">
        <v>4</v>
      </c>
      <c r="F24" s="5">
        <v>0</v>
      </c>
      <c r="G24" s="4">
        <v>5</v>
      </c>
      <c r="H24" s="4">
        <v>8</v>
      </c>
      <c r="I24" s="4">
        <v>4</v>
      </c>
      <c r="J24" s="4">
        <v>5</v>
      </c>
      <c r="K24" s="4">
        <v>7</v>
      </c>
      <c r="L24" s="4">
        <v>25</v>
      </c>
      <c r="M24" s="4">
        <v>54</v>
      </c>
      <c r="N24" s="4">
        <v>182</v>
      </c>
      <c r="O24" s="4">
        <v>310</v>
      </c>
    </row>
    <row r="25" spans="1:15" ht="13.5" thickBot="1" x14ac:dyDescent="0.25">
      <c r="A25" s="58"/>
      <c r="B25" s="10" t="s">
        <v>15</v>
      </c>
      <c r="C25" s="11">
        <v>2</v>
      </c>
      <c r="D25" s="38">
        <v>2</v>
      </c>
      <c r="E25" s="38">
        <v>1</v>
      </c>
      <c r="F25" s="38">
        <v>0</v>
      </c>
      <c r="G25" s="38">
        <v>1</v>
      </c>
      <c r="H25" s="11">
        <v>8</v>
      </c>
      <c r="I25" s="11">
        <v>6</v>
      </c>
      <c r="J25" s="11">
        <v>8</v>
      </c>
      <c r="K25" s="11">
        <v>12</v>
      </c>
      <c r="L25" s="11">
        <v>19</v>
      </c>
      <c r="M25" s="11">
        <v>75</v>
      </c>
      <c r="N25" s="11">
        <v>350</v>
      </c>
      <c r="O25" s="11">
        <v>484</v>
      </c>
    </row>
    <row r="26" spans="1:15" ht="13.5" thickTop="1" x14ac:dyDescent="0.2">
      <c r="A26" s="58"/>
      <c r="B26" s="16" t="s">
        <v>13</v>
      </c>
      <c r="C26" s="19">
        <v>109</v>
      </c>
      <c r="D26" s="19">
        <v>75</v>
      </c>
      <c r="E26" s="19">
        <v>95</v>
      </c>
      <c r="F26" s="19">
        <v>133</v>
      </c>
      <c r="G26" s="19">
        <v>238</v>
      </c>
      <c r="H26" s="19">
        <v>413</v>
      </c>
      <c r="I26" s="19">
        <v>757</v>
      </c>
      <c r="J26" s="19">
        <v>1261</v>
      </c>
      <c r="K26" s="19">
        <v>2375</v>
      </c>
      <c r="L26" s="19">
        <v>3240</v>
      </c>
      <c r="M26" s="19">
        <v>4686</v>
      </c>
      <c r="N26" s="19">
        <v>3291</v>
      </c>
      <c r="O26" s="19">
        <v>16673</v>
      </c>
    </row>
    <row r="27" spans="1:15" x14ac:dyDescent="0.2">
      <c r="A27" s="59"/>
      <c r="B27" s="18" t="s">
        <v>14</v>
      </c>
      <c r="C27" s="20">
        <v>6.5375157440172704E-3</v>
      </c>
      <c r="D27" s="20">
        <v>4.4982906495531702E-3</v>
      </c>
      <c r="E27" s="20">
        <v>5.6978348227673496E-3</v>
      </c>
      <c r="F27" s="20">
        <v>7.9769687518742895E-3</v>
      </c>
      <c r="G27" s="20">
        <v>1.4274575661248699E-2</v>
      </c>
      <c r="H27" s="20">
        <v>2.4770587176872801E-2</v>
      </c>
      <c r="I27" s="20">
        <v>4.5402746956156703E-2</v>
      </c>
      <c r="J27" s="20">
        <v>7.5631260121153995E-2</v>
      </c>
      <c r="K27" s="20">
        <v>0.14244587056918401</v>
      </c>
      <c r="L27" s="20">
        <v>0.194326156060697</v>
      </c>
      <c r="M27" s="20">
        <v>0.281053199784082</v>
      </c>
      <c r="N27" s="20">
        <v>0.19738499370239301</v>
      </c>
      <c r="O27" s="20">
        <v>1</v>
      </c>
    </row>
    <row r="28" spans="1:15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 x14ac:dyDescent="0.2">
      <c r="A29" s="57" t="s">
        <v>19</v>
      </c>
      <c r="B29" s="3" t="s">
        <v>22</v>
      </c>
      <c r="C29" s="4">
        <v>590</v>
      </c>
      <c r="D29" s="4">
        <v>129</v>
      </c>
      <c r="E29" s="4">
        <v>164</v>
      </c>
      <c r="F29" s="4">
        <v>154</v>
      </c>
      <c r="G29" s="4">
        <v>275</v>
      </c>
      <c r="H29" s="4">
        <v>465</v>
      </c>
      <c r="I29" s="4">
        <v>660</v>
      </c>
      <c r="J29" s="4">
        <v>1010</v>
      </c>
      <c r="K29" s="4">
        <v>1726</v>
      </c>
      <c r="L29" s="4">
        <v>2882</v>
      </c>
      <c r="M29" s="4">
        <v>5488</v>
      </c>
      <c r="N29" s="4">
        <v>3998</v>
      </c>
      <c r="O29" s="4">
        <v>17541</v>
      </c>
    </row>
    <row r="30" spans="1:15" x14ac:dyDescent="0.2">
      <c r="A30" s="58"/>
      <c r="B30" s="3" t="s">
        <v>23</v>
      </c>
      <c r="C30" s="5">
        <v>0</v>
      </c>
      <c r="D30" s="5">
        <v>0</v>
      </c>
      <c r="E30" s="5">
        <v>0</v>
      </c>
      <c r="F30" s="5">
        <v>0</v>
      </c>
      <c r="G30" s="4">
        <v>6</v>
      </c>
      <c r="H30" s="4">
        <v>20</v>
      </c>
      <c r="I30" s="4">
        <v>50</v>
      </c>
      <c r="J30" s="4">
        <v>187</v>
      </c>
      <c r="K30" s="4">
        <v>470</v>
      </c>
      <c r="L30" s="4">
        <v>776</v>
      </c>
      <c r="M30" s="4">
        <v>1132</v>
      </c>
      <c r="N30" s="4">
        <v>873</v>
      </c>
      <c r="O30" s="4">
        <v>3514</v>
      </c>
    </row>
    <row r="31" spans="1:15" x14ac:dyDescent="0.2">
      <c r="A31" s="58"/>
      <c r="B31" s="3" t="s">
        <v>24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4">
        <v>2</v>
      </c>
      <c r="I31" s="4">
        <v>35</v>
      </c>
      <c r="J31" s="4">
        <v>216</v>
      </c>
      <c r="K31" s="4">
        <v>736</v>
      </c>
      <c r="L31" s="4">
        <v>1940</v>
      </c>
      <c r="M31" s="4">
        <v>3498</v>
      </c>
      <c r="N31" s="4">
        <v>1764</v>
      </c>
      <c r="O31" s="4">
        <v>8191</v>
      </c>
    </row>
    <row r="32" spans="1:15" x14ac:dyDescent="0.2">
      <c r="A32" s="58"/>
      <c r="B32" s="3" t="s">
        <v>25</v>
      </c>
      <c r="C32" s="4">
        <v>472</v>
      </c>
      <c r="D32" s="4">
        <v>126</v>
      </c>
      <c r="E32" s="4">
        <v>103</v>
      </c>
      <c r="F32" s="4">
        <v>57</v>
      </c>
      <c r="G32" s="4">
        <v>26</v>
      </c>
      <c r="H32" s="4">
        <v>18</v>
      </c>
      <c r="I32" s="4">
        <v>9</v>
      </c>
      <c r="J32" s="4">
        <v>30</v>
      </c>
      <c r="K32" s="4">
        <v>59</v>
      </c>
      <c r="L32" s="4">
        <v>32</v>
      </c>
      <c r="M32" s="4">
        <v>95</v>
      </c>
      <c r="N32" s="4">
        <v>245</v>
      </c>
      <c r="O32" s="4">
        <v>1272</v>
      </c>
    </row>
    <row r="33" spans="1:15" ht="13.5" thickBot="1" x14ac:dyDescent="0.25">
      <c r="A33" s="58"/>
      <c r="B33" s="10" t="s">
        <v>15</v>
      </c>
      <c r="C33" s="11">
        <v>183</v>
      </c>
      <c r="D33" s="11">
        <v>18</v>
      </c>
      <c r="E33" s="11">
        <v>21</v>
      </c>
      <c r="F33" s="11">
        <v>26</v>
      </c>
      <c r="G33" s="11">
        <v>37</v>
      </c>
      <c r="H33" s="11">
        <v>23</v>
      </c>
      <c r="I33" s="11">
        <v>9</v>
      </c>
      <c r="J33" s="11">
        <v>10</v>
      </c>
      <c r="K33" s="11">
        <v>16</v>
      </c>
      <c r="L33" s="11">
        <v>23</v>
      </c>
      <c r="M33" s="11">
        <v>157</v>
      </c>
      <c r="N33" s="11">
        <v>594</v>
      </c>
      <c r="O33" s="11">
        <v>1117</v>
      </c>
    </row>
    <row r="34" spans="1:15" ht="13.5" thickTop="1" x14ac:dyDescent="0.2">
      <c r="A34" s="58"/>
      <c r="B34" s="16" t="s">
        <v>13</v>
      </c>
      <c r="C34" s="19">
        <v>1245</v>
      </c>
      <c r="D34" s="19">
        <v>273</v>
      </c>
      <c r="E34" s="19">
        <v>288</v>
      </c>
      <c r="F34" s="19">
        <v>237</v>
      </c>
      <c r="G34" s="19">
        <v>344</v>
      </c>
      <c r="H34" s="19">
        <v>528</v>
      </c>
      <c r="I34" s="19">
        <v>763</v>
      </c>
      <c r="J34" s="19">
        <v>1453</v>
      </c>
      <c r="K34" s="19">
        <v>3007</v>
      </c>
      <c r="L34" s="19">
        <v>5653</v>
      </c>
      <c r="M34" s="19">
        <v>10370</v>
      </c>
      <c r="N34" s="19">
        <v>7474</v>
      </c>
      <c r="O34" s="19">
        <v>31635</v>
      </c>
    </row>
    <row r="35" spans="1:15" x14ac:dyDescent="0.2">
      <c r="A35" s="59"/>
      <c r="B35" s="18" t="s">
        <v>14</v>
      </c>
      <c r="C35" s="20">
        <v>3.9355144618302501E-2</v>
      </c>
      <c r="D35" s="20">
        <v>8.6296823138928402E-3</v>
      </c>
      <c r="E35" s="20">
        <v>9.1038406827880503E-3</v>
      </c>
      <c r="F35" s="20">
        <v>7.4917022285443304E-3</v>
      </c>
      <c r="G35" s="20">
        <v>1.08740319266635E-2</v>
      </c>
      <c r="H35" s="20">
        <v>1.6690374585111401E-2</v>
      </c>
      <c r="I35" s="20">
        <v>2.4118855697803102E-2</v>
      </c>
      <c r="J35" s="20">
        <v>4.5930140666982797E-2</v>
      </c>
      <c r="K35" s="20">
        <v>9.5052947684526601E-2</v>
      </c>
      <c r="L35" s="20">
        <v>0.17869448395764201</v>
      </c>
      <c r="M35" s="20">
        <v>0.32780148569622303</v>
      </c>
      <c r="N35" s="20">
        <v>0.23625730994152</v>
      </c>
      <c r="O35" s="20">
        <v>1</v>
      </c>
    </row>
    <row r="36" spans="1:15" x14ac:dyDescent="0.2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 customHeight="1" x14ac:dyDescent="0.2">
      <c r="A37" s="57" t="s">
        <v>20</v>
      </c>
      <c r="B37" s="3" t="s">
        <v>22</v>
      </c>
      <c r="C37" s="4">
        <v>369</v>
      </c>
      <c r="D37" s="4">
        <v>70</v>
      </c>
      <c r="E37" s="4">
        <v>97</v>
      </c>
      <c r="F37" s="4">
        <v>98</v>
      </c>
      <c r="G37" s="4">
        <v>153</v>
      </c>
      <c r="H37" s="4">
        <v>308</v>
      </c>
      <c r="I37" s="4">
        <v>332</v>
      </c>
      <c r="J37" s="4">
        <v>654</v>
      </c>
      <c r="K37" s="4">
        <v>1354</v>
      </c>
      <c r="L37" s="4">
        <v>2250</v>
      </c>
      <c r="M37" s="4">
        <v>3025</v>
      </c>
      <c r="N37" s="4">
        <v>2146</v>
      </c>
      <c r="O37" s="4">
        <v>10856</v>
      </c>
    </row>
    <row r="38" spans="1:15" x14ac:dyDescent="0.2">
      <c r="A38" s="58"/>
      <c r="B38" s="3" t="s">
        <v>23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4">
        <v>2</v>
      </c>
      <c r="I38" s="5">
        <v>0</v>
      </c>
      <c r="J38" s="4">
        <v>49</v>
      </c>
      <c r="K38" s="4">
        <v>121</v>
      </c>
      <c r="L38" s="4">
        <v>277</v>
      </c>
      <c r="M38" s="4">
        <v>531</v>
      </c>
      <c r="N38" s="4">
        <v>657</v>
      </c>
      <c r="O38" s="4">
        <v>1637</v>
      </c>
    </row>
    <row r="39" spans="1:15" x14ac:dyDescent="0.2">
      <c r="A39" s="58"/>
      <c r="B39" s="3" t="s">
        <v>24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4">
        <v>1</v>
      </c>
      <c r="J39" s="4">
        <v>31</v>
      </c>
      <c r="K39" s="4">
        <v>149</v>
      </c>
      <c r="L39" s="4">
        <v>666</v>
      </c>
      <c r="M39" s="4">
        <v>1650</v>
      </c>
      <c r="N39" s="4">
        <v>1429</v>
      </c>
      <c r="O39" s="4">
        <v>3926</v>
      </c>
    </row>
    <row r="40" spans="1:15" x14ac:dyDescent="0.2">
      <c r="A40" s="58"/>
      <c r="B40" s="3" t="s">
        <v>25</v>
      </c>
      <c r="C40" s="4">
        <v>176</v>
      </c>
      <c r="D40" s="4">
        <v>39</v>
      </c>
      <c r="E40" s="4">
        <v>69</v>
      </c>
      <c r="F40" s="4">
        <v>37</v>
      </c>
      <c r="G40" s="4">
        <v>35</v>
      </c>
      <c r="H40" s="4">
        <v>36</v>
      </c>
      <c r="I40" s="4">
        <v>20</v>
      </c>
      <c r="J40" s="4">
        <v>16</v>
      </c>
      <c r="K40" s="4">
        <v>30</v>
      </c>
      <c r="L40" s="4">
        <v>51</v>
      </c>
      <c r="M40" s="4">
        <v>119</v>
      </c>
      <c r="N40" s="4">
        <v>248</v>
      </c>
      <c r="O40" s="4">
        <v>876</v>
      </c>
    </row>
    <row r="41" spans="1:15" ht="13.5" thickBot="1" x14ac:dyDescent="0.25">
      <c r="A41" s="58"/>
      <c r="B41" s="10" t="s">
        <v>15</v>
      </c>
      <c r="C41" s="11">
        <v>108</v>
      </c>
      <c r="D41" s="11">
        <v>22</v>
      </c>
      <c r="E41" s="11">
        <v>45</v>
      </c>
      <c r="F41" s="11">
        <v>30</v>
      </c>
      <c r="G41" s="11">
        <v>30</v>
      </c>
      <c r="H41" s="11">
        <v>25</v>
      </c>
      <c r="I41" s="11">
        <v>21</v>
      </c>
      <c r="J41" s="11">
        <v>25</v>
      </c>
      <c r="K41" s="11">
        <v>38</v>
      </c>
      <c r="L41" s="11">
        <v>59</v>
      </c>
      <c r="M41" s="11">
        <v>232</v>
      </c>
      <c r="N41" s="11">
        <v>662</v>
      </c>
      <c r="O41" s="11">
        <v>1297</v>
      </c>
    </row>
    <row r="42" spans="1:15" ht="13.5" thickTop="1" x14ac:dyDescent="0.2">
      <c r="A42" s="58"/>
      <c r="B42" s="16" t="s">
        <v>13</v>
      </c>
      <c r="C42" s="19">
        <v>653</v>
      </c>
      <c r="D42" s="19">
        <v>131</v>
      </c>
      <c r="E42" s="19">
        <v>211</v>
      </c>
      <c r="F42" s="19">
        <v>165</v>
      </c>
      <c r="G42" s="19">
        <v>218</v>
      </c>
      <c r="H42" s="19">
        <v>371</v>
      </c>
      <c r="I42" s="19">
        <v>374</v>
      </c>
      <c r="J42" s="19">
        <v>775</v>
      </c>
      <c r="K42" s="19">
        <v>1692</v>
      </c>
      <c r="L42" s="19">
        <v>3303</v>
      </c>
      <c r="M42" s="19">
        <v>5557</v>
      </c>
      <c r="N42" s="19">
        <v>5142</v>
      </c>
      <c r="O42" s="19">
        <v>18592</v>
      </c>
    </row>
    <row r="43" spans="1:15" x14ac:dyDescent="0.2">
      <c r="A43" s="59"/>
      <c r="B43" s="18" t="s">
        <v>14</v>
      </c>
      <c r="C43" s="20">
        <v>3.5122633390705697E-2</v>
      </c>
      <c r="D43" s="20">
        <v>7.0460413080895004E-3</v>
      </c>
      <c r="E43" s="20">
        <v>1.13489672977625E-2</v>
      </c>
      <c r="F43" s="20">
        <v>8.8747848537005201E-3</v>
      </c>
      <c r="G43" s="20">
        <v>1.1725473321858901E-2</v>
      </c>
      <c r="H43" s="20">
        <v>1.9954819277108401E-2</v>
      </c>
      <c r="I43" s="20">
        <v>2.0116179001721201E-2</v>
      </c>
      <c r="J43" s="20">
        <v>4.1684595524956999E-2</v>
      </c>
      <c r="K43" s="20">
        <v>9.1006884681583494E-2</v>
      </c>
      <c r="L43" s="20">
        <v>0.17765705679862301</v>
      </c>
      <c r="M43" s="20">
        <v>0.29889199655765902</v>
      </c>
      <c r="N43" s="20">
        <v>0.27657056798623098</v>
      </c>
      <c r="O43" s="20">
        <v>1</v>
      </c>
    </row>
    <row r="44" spans="1:15" x14ac:dyDescent="0.2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">
      <c r="A45" s="53" t="s">
        <v>39</v>
      </c>
    </row>
    <row r="46" spans="1:15" x14ac:dyDescent="0.2">
      <c r="A46" s="12" t="s">
        <v>6</v>
      </c>
    </row>
  </sheetData>
  <mergeCells count="5">
    <mergeCell ref="A7:A12"/>
    <mergeCell ref="A21:A27"/>
    <mergeCell ref="A29:A35"/>
    <mergeCell ref="A37:A43"/>
    <mergeCell ref="A14:A19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6F5524-AF7C-498D-A1D1-4928CAF8B09C}"/>
</file>

<file path=customXml/itemProps2.xml><?xml version="1.0" encoding="utf-8"?>
<ds:datastoreItem xmlns:ds="http://schemas.openxmlformats.org/officeDocument/2006/customXml" ds:itemID="{9EA088B4-2495-4C0A-A110-5BBB52749B31}"/>
</file>

<file path=customXml/itemProps3.xml><?xml version="1.0" encoding="utf-8"?>
<ds:datastoreItem xmlns:ds="http://schemas.openxmlformats.org/officeDocument/2006/customXml" ds:itemID="{6801B194-1478-48A0-B204-D6905CD73C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2019-10-01T14:01:59Z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