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pendenti'!$A$1:$O$44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9" i="7" l="1"/>
  <c r="G21" i="6"/>
  <c r="E21" i="6"/>
  <c r="C21" i="6"/>
  <c r="F15" i="7" l="1"/>
  <c r="G39" i="6" l="1"/>
  <c r="E39" i="6"/>
  <c r="C39" i="6"/>
  <c r="G30" i="6"/>
  <c r="E30" i="6"/>
  <c r="C30" i="6"/>
  <c r="F13" i="7" l="1"/>
  <c r="F11" i="7"/>
  <c r="F7" i="7"/>
  <c r="G13" i="6" l="1"/>
  <c r="E13" i="6"/>
  <c r="C13" i="6"/>
  <c r="E48" i="6" l="1"/>
  <c r="C48" i="6"/>
  <c r="G48" i="6"/>
</calcChain>
</file>

<file path=xl/sharedStrings.xml><?xml version="1.0" encoding="utf-8"?>
<sst xmlns="http://schemas.openxmlformats.org/spreadsheetml/2006/main" count="127" uniqueCount="42">
  <si>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</si>
  <si>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</si>
  <si>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</si>
  <si>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</si>
  <si>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</si>
  <si>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</si>
  <si>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</si>
  <si>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</si>
  <si>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</si>
  <si>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</si>
  <si>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</si>
  <si>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</si>
  <si>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</si>
  <si>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</si>
  <si>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</si>
  <si>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</si>
  <si>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Lecce</t>
  </si>
  <si>
    <t>Corte d'Appello di Lecce</t>
  </si>
  <si>
    <t>Tribunale Ordinario di Brindisi</t>
  </si>
  <si>
    <t>Tribunale Ordinario di Lecce</t>
  </si>
  <si>
    <t>Tribunale Ordinario di Taranto</t>
  </si>
  <si>
    <t>Corte d'Appello di Taranto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</si>
  <si>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</si>
  <si>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</si>
  <si>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</si>
  <si>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</si>
  <si>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</si>
  <si>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</si>
  <si>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</si>
  <si>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</si>
  <si>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</si>
  <si>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</si>
  <si>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</si>
  <si>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</si>
  <si>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Anni 2017 - 30 giugno 2019</t>
  </si>
  <si>
    <t>Iscritti 1° sem 2019</t>
  </si>
  <si>
    <t>Definiti 1° sem 2019</t>
  </si>
  <si>
    <t>Ultimo aggiornamento del sistema di rilevazione avvenuto il 5 dicembre 2019</t>
  </si>
  <si>
    <t>Anni 2017 - 30 settembre 2019</t>
  </si>
  <si>
    <t>Pendenti al 30/09/2019</t>
  </si>
  <si>
    <t>Pendenti al 30 settembre 2019</t>
  </si>
  <si>
    <t>Ultimo aggiornamento del sistema di rilevazione avvenuto il 13 gennaio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</si>
</sst>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tabSelected="1" zoomScaleNormal="100" workbookViewId="0">
      <selection activeCell="B5" sqref="B5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1" width="9.7109375" style="1" customWidth="1"/>
    <col min="12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7" ht="15.75" x14ac:dyDescent="0.25">
      <c r="A1" s="8" t="s">
        <v>16</v>
      </c>
    </row>
    <row r="2" spans="1:17" ht="15" x14ac:dyDescent="0.25">
      <c r="A2" s="9" t="s">
        <v>7</v>
      </c>
    </row>
    <row r="3" spans="1:17" x14ac:dyDescent="0.2">
      <c r="A3" s="35" t="s">
        <v>27</v>
      </c>
      <c r="B3" s="36"/>
    </row>
    <row r="4" spans="1:17" x14ac:dyDescent="0.2">
      <c r="A4" s="35" t="s">
        <v>34</v>
      </c>
      <c r="B4" s="36"/>
    </row>
    <row r="6" spans="1:17" ht="25.5" x14ac:dyDescent="0.2">
      <c r="A6" s="6" t="s">
        <v>1</v>
      </c>
      <c r="B6" s="6" t="s">
        <v>12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35</v>
      </c>
      <c r="H6" s="7" t="s">
        <v>36</v>
      </c>
    </row>
    <row r="7" spans="1:17" ht="12.75" customHeight="1" x14ac:dyDescent="0.2">
      <c r="A7" s="54" t="s">
        <v>17</v>
      </c>
      <c r="B7" s="3" t="s">
        <v>22</v>
      </c>
      <c r="C7" s="4">
        <v>1480</v>
      </c>
      <c r="D7" s="4">
        <v>1545</v>
      </c>
      <c r="E7" s="4">
        <v>1590</v>
      </c>
      <c r="F7" s="4">
        <v>1457</v>
      </c>
      <c r="G7" s="4">
        <v>835</v>
      </c>
      <c r="H7" s="4">
        <v>1190</v>
      </c>
      <c r="N7" s="2"/>
      <c r="O7" s="2"/>
      <c r="P7" s="2"/>
      <c r="Q7" s="2"/>
    </row>
    <row r="8" spans="1:17" ht="12.75" customHeight="1" x14ac:dyDescent="0.2">
      <c r="A8" s="54"/>
      <c r="B8" s="3" t="s">
        <v>23</v>
      </c>
      <c r="C8" s="4">
        <v>501</v>
      </c>
      <c r="D8" s="4">
        <v>592</v>
      </c>
      <c r="E8" s="4">
        <v>356</v>
      </c>
      <c r="F8" s="4">
        <v>703</v>
      </c>
      <c r="G8" s="4">
        <v>285</v>
      </c>
      <c r="H8" s="4">
        <v>457</v>
      </c>
      <c r="N8" s="2"/>
      <c r="O8" s="2"/>
      <c r="P8" s="2"/>
      <c r="Q8" s="2"/>
    </row>
    <row r="9" spans="1:17" ht="12.75" customHeight="1" x14ac:dyDescent="0.2">
      <c r="A9" s="54"/>
      <c r="B9" s="46" t="s">
        <v>24</v>
      </c>
      <c r="C9" s="47">
        <v>1138</v>
      </c>
      <c r="D9" s="47">
        <v>2937</v>
      </c>
      <c r="E9" s="47">
        <v>868</v>
      </c>
      <c r="F9" s="47">
        <v>1127</v>
      </c>
      <c r="G9" s="47">
        <v>558</v>
      </c>
      <c r="H9" s="47">
        <v>562</v>
      </c>
      <c r="N9" s="2"/>
      <c r="O9" s="2"/>
      <c r="P9" s="2"/>
      <c r="Q9" s="2"/>
    </row>
    <row r="10" spans="1:17" ht="12.75" customHeight="1" thickBot="1" x14ac:dyDescent="0.25">
      <c r="A10" s="54"/>
      <c r="B10" s="10" t="s">
        <v>25</v>
      </c>
      <c r="C10" s="11">
        <v>664</v>
      </c>
      <c r="D10" s="11">
        <v>722</v>
      </c>
      <c r="E10" s="38">
        <v>635</v>
      </c>
      <c r="F10" s="11">
        <v>618</v>
      </c>
      <c r="G10" s="11">
        <v>557</v>
      </c>
      <c r="H10" s="11">
        <v>532</v>
      </c>
      <c r="J10" s="2"/>
      <c r="K10" s="2"/>
      <c r="L10" s="2"/>
      <c r="M10" s="2"/>
      <c r="N10" s="2"/>
      <c r="O10" s="2"/>
      <c r="P10" s="2"/>
      <c r="Q10" s="2"/>
    </row>
    <row r="11" spans="1:17" ht="13.5" thickTop="1" x14ac:dyDescent="0.2">
      <c r="A11" s="54"/>
      <c r="B11" s="16" t="s">
        <v>4</v>
      </c>
      <c r="C11" s="17">
        <v>3783</v>
      </c>
      <c r="D11" s="17">
        <v>5796</v>
      </c>
      <c r="E11" s="17">
        <v>3449</v>
      </c>
      <c r="F11" s="17">
        <v>3905</v>
      </c>
      <c r="G11" s="17">
        <v>2235</v>
      </c>
      <c r="H11" s="17">
        <v>2741</v>
      </c>
      <c r="N11" s="2"/>
      <c r="O11" s="2"/>
      <c r="P11" s="2"/>
      <c r="Q11" s="2"/>
    </row>
    <row r="12" spans="1:17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7" ht="14.45" customHeight="1" x14ac:dyDescent="0.2">
      <c r="A13" s="27"/>
      <c r="B13" s="18" t="s">
        <v>10</v>
      </c>
      <c r="C13" s="55">
        <f>D11/C11</f>
        <v>1.5321173671689137</v>
      </c>
      <c r="D13" s="56"/>
      <c r="E13" s="55">
        <f>F11/E11</f>
        <v>1.1322122354305595</v>
      </c>
      <c r="F13" s="56"/>
      <c r="G13" s="55">
        <f>H11/G11</f>
        <v>1.2263982102908277</v>
      </c>
      <c r="H13" s="56"/>
    </row>
    <row r="14" spans="1:17" x14ac:dyDescent="0.2">
      <c r="C14" s="2"/>
      <c r="D14" s="2"/>
      <c r="E14" s="2"/>
      <c r="F14" s="2"/>
      <c r="G14" s="2"/>
      <c r="H14" s="2"/>
    </row>
    <row r="15" spans="1:17" x14ac:dyDescent="0.2">
      <c r="A15" s="54" t="s">
        <v>21</v>
      </c>
      <c r="B15" s="3" t="s">
        <v>22</v>
      </c>
      <c r="C15" s="4">
        <v>519</v>
      </c>
      <c r="D15" s="4">
        <v>494</v>
      </c>
      <c r="E15" s="4">
        <v>504</v>
      </c>
      <c r="F15" s="4">
        <v>610</v>
      </c>
      <c r="G15" s="49">
        <v>327</v>
      </c>
      <c r="H15" s="49">
        <v>495</v>
      </c>
      <c r="N15" s="2"/>
      <c r="O15" s="2"/>
      <c r="P15" s="2"/>
      <c r="Q15" s="2"/>
    </row>
    <row r="16" spans="1:17" x14ac:dyDescent="0.2">
      <c r="A16" s="54"/>
      <c r="B16" s="3" t="s">
        <v>23</v>
      </c>
      <c r="C16" s="4">
        <v>232</v>
      </c>
      <c r="D16" s="4">
        <v>211</v>
      </c>
      <c r="E16" s="4">
        <v>202</v>
      </c>
      <c r="F16" s="4">
        <v>312</v>
      </c>
      <c r="G16" s="49">
        <v>127</v>
      </c>
      <c r="H16" s="49">
        <v>205</v>
      </c>
      <c r="N16" s="2"/>
      <c r="O16" s="2"/>
      <c r="P16" s="2"/>
      <c r="Q16" s="2"/>
    </row>
    <row r="17" spans="1:17" x14ac:dyDescent="0.2">
      <c r="A17" s="54"/>
      <c r="B17" s="46" t="s">
        <v>24</v>
      </c>
      <c r="C17" s="47">
        <v>336</v>
      </c>
      <c r="D17" s="47">
        <v>287</v>
      </c>
      <c r="E17" s="47">
        <v>331</v>
      </c>
      <c r="F17" s="47">
        <v>286</v>
      </c>
      <c r="G17" s="47">
        <v>287</v>
      </c>
      <c r="H17" s="47">
        <v>221</v>
      </c>
      <c r="N17" s="2"/>
      <c r="O17" s="2"/>
      <c r="P17" s="2"/>
      <c r="Q17" s="2"/>
    </row>
    <row r="18" spans="1:17" ht="13.5" thickBot="1" x14ac:dyDescent="0.25">
      <c r="A18" s="54"/>
      <c r="B18" s="10" t="s">
        <v>25</v>
      </c>
      <c r="C18" s="11">
        <v>96</v>
      </c>
      <c r="D18" s="11">
        <v>99</v>
      </c>
      <c r="E18" s="38">
        <v>97</v>
      </c>
      <c r="F18" s="11">
        <v>96</v>
      </c>
      <c r="G18" s="50">
        <v>68</v>
      </c>
      <c r="H18" s="50">
        <v>70</v>
      </c>
      <c r="N18" s="2"/>
      <c r="O18" s="2"/>
      <c r="P18" s="2"/>
      <c r="Q18" s="2"/>
    </row>
    <row r="19" spans="1:17" ht="13.5" thickTop="1" x14ac:dyDescent="0.2">
      <c r="A19" s="54"/>
      <c r="B19" s="16" t="s">
        <v>4</v>
      </c>
      <c r="C19" s="17">
        <v>1183</v>
      </c>
      <c r="D19" s="17">
        <v>1091</v>
      </c>
      <c r="E19" s="17">
        <v>1134</v>
      </c>
      <c r="F19" s="17">
        <v>1304</v>
      </c>
      <c r="G19" s="51">
        <v>809</v>
      </c>
      <c r="H19" s="51">
        <v>991</v>
      </c>
      <c r="N19" s="2"/>
      <c r="O19" s="2"/>
      <c r="P19" s="2"/>
      <c r="Q19" s="2"/>
    </row>
    <row r="20" spans="1:17" x14ac:dyDescent="0.2">
      <c r="A20" s="27"/>
      <c r="B20" s="14"/>
      <c r="C20" s="15"/>
      <c r="D20" s="15"/>
      <c r="E20" s="15"/>
      <c r="F20" s="15"/>
      <c r="G20" s="15"/>
      <c r="H20" s="15"/>
    </row>
    <row r="21" spans="1:17" x14ac:dyDescent="0.2">
      <c r="A21" s="27"/>
      <c r="B21" s="18" t="s">
        <v>10</v>
      </c>
      <c r="C21" s="55">
        <f>D19/C19</f>
        <v>0.9222316145393068</v>
      </c>
      <c r="D21" s="56"/>
      <c r="E21" s="55">
        <f>F19/E19</f>
        <v>1.1499118165784832</v>
      </c>
      <c r="F21" s="56"/>
      <c r="G21" s="55">
        <f>H19/G19</f>
        <v>1.2249690976514216</v>
      </c>
      <c r="H21" s="56"/>
    </row>
    <row r="22" spans="1:17" x14ac:dyDescent="0.2">
      <c r="C22" s="2"/>
      <c r="D22" s="2"/>
      <c r="E22" s="2"/>
      <c r="F22" s="2"/>
      <c r="G22" s="2"/>
      <c r="H22" s="2"/>
    </row>
    <row r="23" spans="1:17" x14ac:dyDescent="0.2">
      <c r="A23" s="54" t="s">
        <v>18</v>
      </c>
      <c r="B23" s="3" t="s">
        <v>22</v>
      </c>
      <c r="C23" s="4">
        <v>3183</v>
      </c>
      <c r="D23" s="4">
        <v>3513</v>
      </c>
      <c r="E23" s="4">
        <v>3244</v>
      </c>
      <c r="F23" s="4">
        <v>3313</v>
      </c>
      <c r="G23" s="4">
        <v>2263</v>
      </c>
      <c r="H23" s="4">
        <v>2408</v>
      </c>
      <c r="N23" s="2"/>
      <c r="O23" s="2"/>
      <c r="P23" s="2"/>
      <c r="Q23" s="2"/>
    </row>
    <row r="24" spans="1:17" x14ac:dyDescent="0.2">
      <c r="A24" s="54" t="s">
        <v>2</v>
      </c>
      <c r="B24" s="3" t="s">
        <v>23</v>
      </c>
      <c r="C24" s="4">
        <v>1983</v>
      </c>
      <c r="D24" s="4">
        <v>1838</v>
      </c>
      <c r="E24" s="4">
        <v>1698</v>
      </c>
      <c r="F24" s="4">
        <v>1493</v>
      </c>
      <c r="G24" s="4">
        <v>1088</v>
      </c>
      <c r="H24" s="4">
        <v>1150</v>
      </c>
      <c r="N24" s="2"/>
      <c r="O24" s="2"/>
      <c r="P24" s="2"/>
      <c r="Q24" s="2"/>
    </row>
    <row r="25" spans="1:17" x14ac:dyDescent="0.2">
      <c r="A25" s="54" t="s">
        <v>2</v>
      </c>
      <c r="B25" s="3" t="s">
        <v>24</v>
      </c>
      <c r="C25" s="4">
        <v>2089</v>
      </c>
      <c r="D25" s="4">
        <v>2190</v>
      </c>
      <c r="E25" s="4">
        <v>2614</v>
      </c>
      <c r="F25" s="4">
        <v>1175</v>
      </c>
      <c r="G25" s="4">
        <v>1218</v>
      </c>
      <c r="H25" s="4">
        <v>1715</v>
      </c>
      <c r="N25" s="2"/>
      <c r="O25" s="2"/>
      <c r="P25" s="2"/>
      <c r="Q25" s="2"/>
    </row>
    <row r="26" spans="1:17" x14ac:dyDescent="0.2">
      <c r="A26" s="54"/>
      <c r="B26" s="46" t="s">
        <v>25</v>
      </c>
      <c r="C26" s="47">
        <v>1612</v>
      </c>
      <c r="D26" s="47">
        <v>1561</v>
      </c>
      <c r="E26" s="47">
        <v>1641</v>
      </c>
      <c r="F26" s="47">
        <v>1610</v>
      </c>
      <c r="G26" s="47">
        <v>1230</v>
      </c>
      <c r="H26" s="47">
        <v>1212</v>
      </c>
      <c r="N26" s="2"/>
      <c r="O26" s="2"/>
      <c r="P26" s="2"/>
      <c r="Q26" s="2"/>
    </row>
    <row r="27" spans="1:17" ht="13.5" thickBot="1" x14ac:dyDescent="0.25">
      <c r="A27" s="54" t="s">
        <v>2</v>
      </c>
      <c r="B27" s="10" t="s">
        <v>15</v>
      </c>
      <c r="C27" s="11">
        <v>2680</v>
      </c>
      <c r="D27" s="11">
        <v>2630</v>
      </c>
      <c r="E27" s="38">
        <v>2130</v>
      </c>
      <c r="F27" s="11">
        <v>2246</v>
      </c>
      <c r="G27" s="11">
        <v>1680</v>
      </c>
      <c r="H27" s="11">
        <v>1660</v>
      </c>
      <c r="N27" s="2"/>
      <c r="O27" s="2"/>
      <c r="P27" s="2"/>
      <c r="Q27" s="2"/>
    </row>
    <row r="28" spans="1:17" ht="13.5" thickTop="1" x14ac:dyDescent="0.2">
      <c r="A28" s="54"/>
      <c r="B28" s="16" t="s">
        <v>4</v>
      </c>
      <c r="C28" s="17">
        <v>11547</v>
      </c>
      <c r="D28" s="17">
        <v>11732</v>
      </c>
      <c r="E28" s="17">
        <v>11327</v>
      </c>
      <c r="F28" s="17">
        <v>9837</v>
      </c>
      <c r="G28" s="17">
        <v>7479</v>
      </c>
      <c r="H28" s="17">
        <v>8145</v>
      </c>
      <c r="N28" s="2"/>
      <c r="O28" s="2"/>
      <c r="P28" s="2"/>
      <c r="Q28" s="2"/>
    </row>
    <row r="29" spans="1:17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17" ht="13.5" customHeight="1" x14ac:dyDescent="0.2">
      <c r="A30" s="27"/>
      <c r="B30" s="18" t="s">
        <v>10</v>
      </c>
      <c r="C30" s="55">
        <f>D28/C28</f>
        <v>1.0160214774400278</v>
      </c>
      <c r="D30" s="56"/>
      <c r="E30" s="55">
        <f>F28/E28</f>
        <v>0.86845590182749188</v>
      </c>
      <c r="F30" s="56"/>
      <c r="G30" s="55">
        <f>H28/G28</f>
        <v>1.0890493381468112</v>
      </c>
      <c r="H30" s="56"/>
    </row>
    <row r="31" spans="1:17" x14ac:dyDescent="0.2">
      <c r="C31" s="2"/>
      <c r="D31" s="2"/>
      <c r="E31" s="2"/>
      <c r="F31" s="2"/>
      <c r="G31" s="2"/>
      <c r="H31" s="2"/>
    </row>
    <row r="32" spans="1:17" x14ac:dyDescent="0.2">
      <c r="A32" s="54" t="s">
        <v>19</v>
      </c>
      <c r="B32" s="3" t="s">
        <v>22</v>
      </c>
      <c r="C32" s="4">
        <v>8078</v>
      </c>
      <c r="D32" s="4">
        <v>8680</v>
      </c>
      <c r="E32" s="4">
        <v>8622</v>
      </c>
      <c r="F32" s="4">
        <v>9271</v>
      </c>
      <c r="G32" s="4">
        <v>5905</v>
      </c>
      <c r="H32" s="4">
        <v>5716</v>
      </c>
      <c r="N32" s="2"/>
      <c r="O32" s="2"/>
      <c r="P32" s="2"/>
      <c r="Q32" s="2"/>
    </row>
    <row r="33" spans="1:17" x14ac:dyDescent="0.2">
      <c r="A33" s="54" t="s">
        <v>3</v>
      </c>
      <c r="B33" s="3" t="s">
        <v>23</v>
      </c>
      <c r="C33" s="4">
        <v>4129</v>
      </c>
      <c r="D33" s="4">
        <v>4827</v>
      </c>
      <c r="E33" s="4">
        <v>3823</v>
      </c>
      <c r="F33" s="4">
        <v>4021</v>
      </c>
      <c r="G33" s="4">
        <v>2787</v>
      </c>
      <c r="H33" s="4">
        <v>3176</v>
      </c>
      <c r="N33" s="2"/>
      <c r="O33" s="2"/>
      <c r="P33" s="2"/>
      <c r="Q33" s="2"/>
    </row>
    <row r="34" spans="1:17" x14ac:dyDescent="0.2">
      <c r="A34" s="54"/>
      <c r="B34" s="3" t="s">
        <v>24</v>
      </c>
      <c r="C34" s="4">
        <v>3844</v>
      </c>
      <c r="D34" s="4">
        <v>3937</v>
      </c>
      <c r="E34" s="4">
        <v>4301</v>
      </c>
      <c r="F34" s="4">
        <v>3752</v>
      </c>
      <c r="G34" s="4">
        <v>2446</v>
      </c>
      <c r="H34" s="4">
        <v>2812</v>
      </c>
      <c r="N34" s="2"/>
      <c r="O34" s="2"/>
      <c r="P34" s="2"/>
      <c r="Q34" s="2"/>
    </row>
    <row r="35" spans="1:17" x14ac:dyDescent="0.2">
      <c r="A35" s="54" t="s">
        <v>3</v>
      </c>
      <c r="B35" s="3" t="s">
        <v>25</v>
      </c>
      <c r="C35" s="5">
        <v>2249</v>
      </c>
      <c r="D35" s="4">
        <v>2182</v>
      </c>
      <c r="E35" s="4">
        <v>2480</v>
      </c>
      <c r="F35" s="4">
        <v>2416</v>
      </c>
      <c r="G35" s="5">
        <v>2024</v>
      </c>
      <c r="H35" s="4">
        <v>2016</v>
      </c>
      <c r="N35" s="2"/>
      <c r="O35" s="2"/>
      <c r="P35" s="2"/>
      <c r="Q35" s="2"/>
    </row>
    <row r="36" spans="1:17" ht="13.5" thickBot="1" x14ac:dyDescent="0.25">
      <c r="A36" s="54" t="s">
        <v>3</v>
      </c>
      <c r="B36" s="10" t="s">
        <v>15</v>
      </c>
      <c r="C36" s="11">
        <v>4902</v>
      </c>
      <c r="D36" s="11">
        <v>5001</v>
      </c>
      <c r="E36" s="38">
        <v>4550</v>
      </c>
      <c r="F36" s="11">
        <v>4548</v>
      </c>
      <c r="G36" s="11">
        <v>3251</v>
      </c>
      <c r="H36" s="11">
        <v>3366</v>
      </c>
      <c r="N36" s="2"/>
      <c r="O36" s="2"/>
      <c r="P36" s="2"/>
      <c r="Q36" s="2"/>
    </row>
    <row r="37" spans="1:17" ht="13.5" thickTop="1" x14ac:dyDescent="0.2">
      <c r="A37" s="54"/>
      <c r="B37" s="16" t="s">
        <v>4</v>
      </c>
      <c r="C37" s="17">
        <v>23202</v>
      </c>
      <c r="D37" s="17">
        <v>24627</v>
      </c>
      <c r="E37" s="17">
        <v>23776</v>
      </c>
      <c r="F37" s="17">
        <v>24008</v>
      </c>
      <c r="G37" s="17">
        <v>16413</v>
      </c>
      <c r="H37" s="17">
        <v>17086</v>
      </c>
      <c r="N37" s="2"/>
      <c r="O37" s="2"/>
      <c r="P37" s="2"/>
      <c r="Q37" s="2"/>
    </row>
    <row r="38" spans="1:17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17" x14ac:dyDescent="0.2">
      <c r="A39" s="27"/>
      <c r="B39" s="18" t="s">
        <v>10</v>
      </c>
      <c r="C39" s="55">
        <f>D37/C37</f>
        <v>1.0614171192138608</v>
      </c>
      <c r="D39" s="56"/>
      <c r="E39" s="55">
        <f>F37/E37</f>
        <v>1.0097577388963661</v>
      </c>
      <c r="F39" s="56"/>
      <c r="G39" s="55">
        <f>H37/G37</f>
        <v>1.0410040821300188</v>
      </c>
      <c r="H39" s="56"/>
    </row>
    <row r="40" spans="1:17" x14ac:dyDescent="0.2">
      <c r="C40" s="2"/>
      <c r="D40" s="2"/>
      <c r="E40" s="2"/>
      <c r="F40" s="2"/>
      <c r="G40" s="2"/>
      <c r="H40" s="2"/>
    </row>
    <row r="41" spans="1:17" x14ac:dyDescent="0.2">
      <c r="A41" s="54" t="s">
        <v>20</v>
      </c>
      <c r="B41" s="3" t="s">
        <v>22</v>
      </c>
      <c r="C41" s="4">
        <v>5079</v>
      </c>
      <c r="D41" s="4">
        <v>5366</v>
      </c>
      <c r="E41" s="4">
        <v>5045</v>
      </c>
      <c r="F41" s="4">
        <v>5156</v>
      </c>
      <c r="G41" s="4">
        <v>3456</v>
      </c>
      <c r="H41" s="4">
        <v>3877</v>
      </c>
      <c r="N41" s="2"/>
      <c r="O41" s="2"/>
      <c r="P41" s="2"/>
      <c r="Q41" s="2"/>
    </row>
    <row r="42" spans="1:17" x14ac:dyDescent="0.2">
      <c r="A42" s="54"/>
      <c r="B42" s="3" t="s">
        <v>23</v>
      </c>
      <c r="C42" s="4">
        <v>3324</v>
      </c>
      <c r="D42" s="4">
        <v>3911</v>
      </c>
      <c r="E42" s="4">
        <v>3000</v>
      </c>
      <c r="F42" s="4">
        <v>3577</v>
      </c>
      <c r="G42" s="4">
        <v>1916</v>
      </c>
      <c r="H42" s="4">
        <v>2231</v>
      </c>
      <c r="N42" s="2"/>
      <c r="O42" s="2"/>
      <c r="P42" s="2"/>
      <c r="Q42" s="2"/>
    </row>
    <row r="43" spans="1:17" x14ac:dyDescent="0.2">
      <c r="A43" s="54"/>
      <c r="B43" s="3" t="s">
        <v>24</v>
      </c>
      <c r="C43" s="4">
        <v>3178</v>
      </c>
      <c r="D43" s="4">
        <v>3574</v>
      </c>
      <c r="E43" s="4">
        <v>2969</v>
      </c>
      <c r="F43" s="4">
        <v>3758</v>
      </c>
      <c r="G43" s="4">
        <v>2134</v>
      </c>
      <c r="H43" s="4">
        <v>2587</v>
      </c>
      <c r="N43" s="2"/>
      <c r="O43" s="2"/>
      <c r="P43" s="2"/>
      <c r="Q43" s="2"/>
    </row>
    <row r="44" spans="1:17" x14ac:dyDescent="0.2">
      <c r="A44" s="54"/>
      <c r="B44" s="3" t="s">
        <v>25</v>
      </c>
      <c r="C44" s="5">
        <v>1822</v>
      </c>
      <c r="D44" s="4">
        <v>1877</v>
      </c>
      <c r="E44" s="4">
        <v>1940</v>
      </c>
      <c r="F44" s="4">
        <v>2212</v>
      </c>
      <c r="G44" s="4">
        <v>1556</v>
      </c>
      <c r="H44" s="4">
        <v>1502</v>
      </c>
      <c r="N44" s="2"/>
      <c r="O44" s="2"/>
      <c r="P44" s="2"/>
      <c r="Q44" s="2"/>
    </row>
    <row r="45" spans="1:17" ht="13.5" thickBot="1" x14ac:dyDescent="0.25">
      <c r="A45" s="54"/>
      <c r="B45" s="10" t="s">
        <v>15</v>
      </c>
      <c r="C45" s="11">
        <v>4867</v>
      </c>
      <c r="D45" s="11">
        <v>4677</v>
      </c>
      <c r="E45" s="38">
        <v>4250</v>
      </c>
      <c r="F45" s="11">
        <v>4211</v>
      </c>
      <c r="G45" s="11">
        <v>2776</v>
      </c>
      <c r="H45" s="11">
        <v>2814</v>
      </c>
      <c r="N45" s="2"/>
      <c r="O45" s="2"/>
      <c r="P45" s="2"/>
      <c r="Q45" s="2"/>
    </row>
    <row r="46" spans="1:17" ht="13.5" thickTop="1" x14ac:dyDescent="0.2">
      <c r="A46" s="54"/>
      <c r="B46" s="16" t="s">
        <v>4</v>
      </c>
      <c r="C46" s="17">
        <v>18270</v>
      </c>
      <c r="D46" s="17">
        <v>19405</v>
      </c>
      <c r="E46" s="17">
        <v>17204</v>
      </c>
      <c r="F46" s="17">
        <v>18914</v>
      </c>
      <c r="G46" s="17">
        <v>11838</v>
      </c>
      <c r="H46" s="17">
        <v>13011</v>
      </c>
      <c r="N46" s="2"/>
      <c r="O46" s="2"/>
      <c r="P46" s="2"/>
      <c r="Q46" s="2"/>
    </row>
    <row r="47" spans="1:17" ht="7.15" customHeight="1" x14ac:dyDescent="0.2">
      <c r="A47" s="27"/>
      <c r="B47" s="14"/>
      <c r="C47" s="15"/>
      <c r="D47" s="15"/>
      <c r="E47" s="15"/>
      <c r="F47" s="15"/>
      <c r="G47" s="15"/>
      <c r="H47" s="15"/>
    </row>
    <row r="48" spans="1:17" x14ac:dyDescent="0.2">
      <c r="A48" s="27"/>
      <c r="B48" s="18" t="s">
        <v>10</v>
      </c>
      <c r="C48" s="55">
        <f>D46/C46</f>
        <v>1.0621237000547346</v>
      </c>
      <c r="D48" s="56"/>
      <c r="E48" s="55">
        <f>F46/E46</f>
        <v>1.0993954894210649</v>
      </c>
      <c r="F48" s="56"/>
      <c r="G48" s="55">
        <f>H46/G46</f>
        <v>1.0990876837303598</v>
      </c>
      <c r="H48" s="56"/>
    </row>
    <row r="49" spans="1:8" x14ac:dyDescent="0.2">
      <c r="C49" s="2"/>
      <c r="D49" s="2"/>
      <c r="E49" s="2"/>
      <c r="F49" s="2"/>
      <c r="G49" s="2"/>
      <c r="H49" s="2"/>
    </row>
    <row r="50" spans="1:8" x14ac:dyDescent="0.2">
      <c r="A50" s="53" t="s">
        <v>41</v>
      </c>
      <c r="C50" s="2"/>
      <c r="D50" s="2"/>
    </row>
    <row r="51" spans="1:8" x14ac:dyDescent="0.2">
      <c r="A51" s="12" t="s">
        <v>5</v>
      </c>
      <c r="C51" s="2"/>
      <c r="D51" s="2"/>
    </row>
    <row r="52" spans="1:8" x14ac:dyDescent="0.2"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</sheetData>
  <mergeCells count="20">
    <mergeCell ref="C48:D48"/>
    <mergeCell ref="E48:F48"/>
    <mergeCell ref="G48:H48"/>
    <mergeCell ref="C39:D39"/>
    <mergeCell ref="C13:D13"/>
    <mergeCell ref="E39:F39"/>
    <mergeCell ref="G39:H39"/>
    <mergeCell ref="E13:F13"/>
    <mergeCell ref="G13:H13"/>
    <mergeCell ref="C30:D30"/>
    <mergeCell ref="E30:F30"/>
    <mergeCell ref="G30:H30"/>
    <mergeCell ref="C21:D21"/>
    <mergeCell ref="E21:F21"/>
    <mergeCell ref="G21:H21"/>
    <mergeCell ref="A7:A11"/>
    <mergeCell ref="A23:A28"/>
    <mergeCell ref="A32:A37"/>
    <mergeCell ref="A41:A46"/>
    <mergeCell ref="A15:A19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30:D30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30:F30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30:H30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9:D39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9:F39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9:H39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8:D48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8:F4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8:H4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E21:F21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G21:H21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C21:D21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B6" sqref="B6"/>
    </sheetView>
  </sheetViews>
  <sheetFormatPr defaultColWidth="9.140625" defaultRowHeight="12.75" x14ac:dyDescent="0.2"/>
  <cols>
    <col min="1" max="1" width="24.42578125" style="13" customWidth="1"/>
    <col min="2" max="2" width="23" style="1" customWidth="1"/>
    <col min="3" max="3" width="12.57031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26</v>
      </c>
      <c r="B3" s="36"/>
    </row>
    <row r="4" spans="1:8" x14ac:dyDescent="0.2">
      <c r="A4" s="35" t="s">
        <v>38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32</v>
      </c>
      <c r="D6" s="31" t="s">
        <v>39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10467</v>
      </c>
      <c r="D7" s="42">
        <v>7263</v>
      </c>
      <c r="E7" s="30"/>
      <c r="F7" s="23">
        <f>(D7-C7)/C7</f>
        <v>-0.30610490111779881</v>
      </c>
    </row>
    <row r="8" spans="1:8" x14ac:dyDescent="0.2">
      <c r="C8" s="2"/>
      <c r="D8" s="41"/>
      <c r="E8" s="15"/>
      <c r="F8" s="2"/>
    </row>
    <row r="9" spans="1:8" ht="24.75" customHeight="1" x14ac:dyDescent="0.2">
      <c r="A9" s="33" t="s">
        <v>21</v>
      </c>
      <c r="B9" s="25" t="s">
        <v>4</v>
      </c>
      <c r="C9" s="43">
        <v>4457</v>
      </c>
      <c r="D9" s="43">
        <v>4188</v>
      </c>
      <c r="E9" s="30"/>
      <c r="F9" s="26">
        <f>(D9-C9)/C9</f>
        <v>-6.0354498541619922E-2</v>
      </c>
    </row>
    <row r="10" spans="1:8" x14ac:dyDescent="0.2">
      <c r="C10" s="2"/>
      <c r="D10" s="41"/>
      <c r="E10" s="15"/>
      <c r="F10" s="2"/>
    </row>
    <row r="11" spans="1:8" s="24" customFormat="1" ht="27" customHeight="1" x14ac:dyDescent="0.25">
      <c r="A11" s="33" t="s">
        <v>18</v>
      </c>
      <c r="B11" s="25" t="s">
        <v>4</v>
      </c>
      <c r="C11" s="39">
        <v>16547</v>
      </c>
      <c r="D11" s="43">
        <v>16591</v>
      </c>
      <c r="E11" s="30"/>
      <c r="F11" s="26">
        <f>(D11-C11)/C11</f>
        <v>2.6590922825889892E-3</v>
      </c>
    </row>
    <row r="12" spans="1:8" ht="14.45" customHeight="1" x14ac:dyDescent="0.2">
      <c r="A12" s="34"/>
      <c r="B12" s="14"/>
      <c r="C12" s="40"/>
      <c r="D12" s="44"/>
      <c r="E12" s="21"/>
      <c r="F12" s="22"/>
      <c r="H12" s="2"/>
    </row>
    <row r="13" spans="1:8" ht="27" customHeight="1" x14ac:dyDescent="0.2">
      <c r="A13" s="33" t="s">
        <v>19</v>
      </c>
      <c r="B13" s="25" t="s">
        <v>4</v>
      </c>
      <c r="C13" s="39">
        <v>34632</v>
      </c>
      <c r="D13" s="43">
        <v>31710</v>
      </c>
      <c r="E13" s="30"/>
      <c r="F13" s="26">
        <f>(D13-C13)/C13</f>
        <v>-8.4372834372834368E-2</v>
      </c>
      <c r="H13" s="2"/>
    </row>
    <row r="14" spans="1:8" x14ac:dyDescent="0.2">
      <c r="C14" s="2"/>
      <c r="D14" s="45"/>
      <c r="E14" s="15"/>
      <c r="F14" s="2"/>
    </row>
    <row r="15" spans="1:8" s="24" customFormat="1" ht="27" customHeight="1" x14ac:dyDescent="0.2">
      <c r="A15" s="33" t="s">
        <v>20</v>
      </c>
      <c r="B15" s="25" t="s">
        <v>4</v>
      </c>
      <c r="C15" s="39">
        <v>22897</v>
      </c>
      <c r="D15" s="43">
        <v>18687</v>
      </c>
      <c r="E15" s="30"/>
      <c r="F15" s="26">
        <f>(D15-C15)/C15</f>
        <v>-0.18386688212429575</v>
      </c>
      <c r="G15" s="1"/>
    </row>
    <row r="16" spans="1:8" x14ac:dyDescent="0.2">
      <c r="C16" s="2"/>
      <c r="D16" s="2"/>
      <c r="E16" s="15"/>
    </row>
    <row r="18" spans="1:1" x14ac:dyDescent="0.2">
      <c r="A18" s="53" t="s">
        <v>37</v>
      </c>
    </row>
    <row r="19" spans="1:1" x14ac:dyDescent="0.2">
      <c r="A19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11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3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5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zoomScaleNormal="100" workbookViewId="0">
      <selection activeCell="C17" sqref="C17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26</v>
      </c>
      <c r="B3" s="36"/>
    </row>
    <row r="4" spans="1:15" x14ac:dyDescent="0.2">
      <c r="A4" s="35" t="s">
        <v>40</v>
      </c>
    </row>
    <row r="6" spans="1:15" x14ac:dyDescent="0.2">
      <c r="A6" s="6" t="s">
        <v>1</v>
      </c>
      <c r="B6" s="6" t="s">
        <v>12</v>
      </c>
      <c r="C6" s="7" t="s">
        <v>33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2">
        <v>43738</v>
      </c>
      <c r="O6" s="7" t="s">
        <v>0</v>
      </c>
    </row>
    <row r="7" spans="1:15" ht="13.9" customHeight="1" x14ac:dyDescent="0.2">
      <c r="A7" s="57" t="s">
        <v>17</v>
      </c>
      <c r="B7" s="3" t="s">
        <v>22</v>
      </c>
      <c r="C7" s="3">
        <v>1</v>
      </c>
      <c r="D7" s="3">
        <v>1</v>
      </c>
      <c r="E7" s="3">
        <v>1</v>
      </c>
      <c r="F7" s="3">
        <v>2</v>
      </c>
      <c r="G7" s="3">
        <v>8</v>
      </c>
      <c r="H7" s="3">
        <v>20</v>
      </c>
      <c r="I7" s="3">
        <v>91</v>
      </c>
      <c r="J7" s="3">
        <v>329</v>
      </c>
      <c r="K7" s="4">
        <v>809</v>
      </c>
      <c r="L7" s="4">
        <v>983</v>
      </c>
      <c r="M7" s="4">
        <v>1268</v>
      </c>
      <c r="N7" s="4">
        <v>802</v>
      </c>
      <c r="O7" s="4">
        <v>4315</v>
      </c>
    </row>
    <row r="8" spans="1:15" x14ac:dyDescent="0.2">
      <c r="A8" s="58"/>
      <c r="B8" s="3" t="s">
        <v>23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3</v>
      </c>
      <c r="J8" s="5">
        <v>19</v>
      </c>
      <c r="K8" s="5">
        <v>108</v>
      </c>
      <c r="L8" s="5">
        <v>297</v>
      </c>
      <c r="M8" s="4">
        <v>295</v>
      </c>
      <c r="N8" s="4">
        <v>273</v>
      </c>
      <c r="O8" s="4">
        <v>995</v>
      </c>
    </row>
    <row r="9" spans="1:15" x14ac:dyDescent="0.2">
      <c r="A9" s="58"/>
      <c r="B9" s="46" t="s">
        <v>24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3</v>
      </c>
      <c r="I9" s="48">
        <v>17</v>
      </c>
      <c r="J9" s="48">
        <v>90</v>
      </c>
      <c r="K9" s="48">
        <v>206</v>
      </c>
      <c r="L9" s="48">
        <v>315</v>
      </c>
      <c r="M9" s="47">
        <v>566</v>
      </c>
      <c r="N9" s="47">
        <v>528</v>
      </c>
      <c r="O9" s="47">
        <v>1725</v>
      </c>
    </row>
    <row r="10" spans="1:15" ht="13.5" thickBot="1" x14ac:dyDescent="0.25">
      <c r="A10" s="58"/>
      <c r="B10" s="10" t="s">
        <v>25</v>
      </c>
      <c r="C10" s="38">
        <v>0</v>
      </c>
      <c r="D10" s="38">
        <v>0</v>
      </c>
      <c r="E10" s="38">
        <v>0</v>
      </c>
      <c r="F10" s="38">
        <v>0</v>
      </c>
      <c r="G10" s="38">
        <v>1</v>
      </c>
      <c r="H10" s="38">
        <v>0</v>
      </c>
      <c r="I10" s="38">
        <v>0</v>
      </c>
      <c r="J10" s="38">
        <v>0</v>
      </c>
      <c r="K10" s="38">
        <v>0</v>
      </c>
      <c r="L10" s="38">
        <v>2</v>
      </c>
      <c r="M10" s="11">
        <v>19</v>
      </c>
      <c r="N10" s="11">
        <v>206</v>
      </c>
      <c r="O10" s="11">
        <v>228</v>
      </c>
    </row>
    <row r="11" spans="1:15" ht="13.5" thickTop="1" x14ac:dyDescent="0.2">
      <c r="A11" s="58"/>
      <c r="B11" s="16" t="s">
        <v>13</v>
      </c>
      <c r="C11" s="16">
        <v>1</v>
      </c>
      <c r="D11" s="16">
        <v>1</v>
      </c>
      <c r="E11" s="16">
        <v>1</v>
      </c>
      <c r="F11" s="16">
        <v>2</v>
      </c>
      <c r="G11" s="16">
        <v>9</v>
      </c>
      <c r="H11" s="16">
        <v>23</v>
      </c>
      <c r="I11" s="16">
        <v>111</v>
      </c>
      <c r="J11" s="16">
        <v>438</v>
      </c>
      <c r="K11" s="19">
        <v>1123</v>
      </c>
      <c r="L11" s="19">
        <v>1597</v>
      </c>
      <c r="M11" s="19">
        <v>2148</v>
      </c>
      <c r="N11" s="19">
        <v>1809</v>
      </c>
      <c r="O11" s="19">
        <v>7263</v>
      </c>
    </row>
    <row r="12" spans="1:15" x14ac:dyDescent="0.2">
      <c r="A12" s="59"/>
      <c r="B12" s="18" t="s">
        <v>14</v>
      </c>
      <c r="C12" s="20">
        <v>1.3768415255404099E-4</v>
      </c>
      <c r="D12" s="20">
        <v>1.3768415255404099E-4</v>
      </c>
      <c r="E12" s="20">
        <v>1.3768415255404099E-4</v>
      </c>
      <c r="F12" s="20">
        <v>2.7536830510808198E-4</v>
      </c>
      <c r="G12" s="20">
        <v>1.2391573729863699E-3</v>
      </c>
      <c r="H12" s="20">
        <v>3.1667355087429401E-3</v>
      </c>
      <c r="I12" s="20">
        <v>1.52829409334986E-2</v>
      </c>
      <c r="J12" s="20">
        <v>6.0305658818669998E-2</v>
      </c>
      <c r="K12" s="20">
        <v>0.15461930331818799</v>
      </c>
      <c r="L12" s="20">
        <v>0.219881591628804</v>
      </c>
      <c r="M12" s="20">
        <v>0.29574555968608002</v>
      </c>
      <c r="N12" s="20">
        <v>0.24907063197026</v>
      </c>
      <c r="O12" s="20">
        <v>1</v>
      </c>
    </row>
    <row r="14" spans="1:15" x14ac:dyDescent="0.2">
      <c r="A14" s="57" t="s">
        <v>21</v>
      </c>
      <c r="B14" s="3" t="s">
        <v>22</v>
      </c>
      <c r="C14" s="3">
        <v>0</v>
      </c>
      <c r="D14" s="3">
        <v>0</v>
      </c>
      <c r="E14" s="3">
        <v>0</v>
      </c>
      <c r="F14" s="5">
        <v>1</v>
      </c>
      <c r="G14" s="3">
        <v>1</v>
      </c>
      <c r="H14" s="3">
        <v>4</v>
      </c>
      <c r="I14" s="3">
        <v>2</v>
      </c>
      <c r="J14" s="3">
        <v>26</v>
      </c>
      <c r="K14" s="4">
        <v>155</v>
      </c>
      <c r="L14" s="4">
        <v>325</v>
      </c>
      <c r="M14" s="4">
        <v>389</v>
      </c>
      <c r="N14" s="4">
        <v>307</v>
      </c>
      <c r="O14" s="4">
        <v>1210</v>
      </c>
    </row>
    <row r="15" spans="1:15" x14ac:dyDescent="0.2">
      <c r="A15" s="58"/>
      <c r="B15" s="3" t="s">
        <v>23</v>
      </c>
      <c r="C15" s="5">
        <v>0</v>
      </c>
      <c r="D15" s="5">
        <v>0</v>
      </c>
      <c r="E15" s="3">
        <v>0</v>
      </c>
      <c r="F15" s="5">
        <v>0</v>
      </c>
      <c r="G15" s="5">
        <v>4</v>
      </c>
      <c r="H15" s="5">
        <v>28</v>
      </c>
      <c r="I15" s="5">
        <v>178</v>
      </c>
      <c r="J15" s="5">
        <v>214</v>
      </c>
      <c r="K15" s="5">
        <v>184</v>
      </c>
      <c r="L15" s="5">
        <v>216</v>
      </c>
      <c r="M15" s="4">
        <v>177</v>
      </c>
      <c r="N15" s="4">
        <v>119</v>
      </c>
      <c r="O15" s="4">
        <v>1120</v>
      </c>
    </row>
    <row r="16" spans="1:15" x14ac:dyDescent="0.2">
      <c r="A16" s="58"/>
      <c r="B16" s="46" t="s">
        <v>24</v>
      </c>
      <c r="C16" s="48">
        <v>0</v>
      </c>
      <c r="D16" s="48">
        <v>0</v>
      </c>
      <c r="E16" s="3">
        <v>0</v>
      </c>
      <c r="F16" s="48">
        <v>0</v>
      </c>
      <c r="G16" s="48">
        <v>1</v>
      </c>
      <c r="H16" s="48">
        <v>26</v>
      </c>
      <c r="I16" s="48">
        <v>193</v>
      </c>
      <c r="J16" s="48">
        <v>328</v>
      </c>
      <c r="K16" s="48">
        <v>339</v>
      </c>
      <c r="L16" s="48">
        <v>332</v>
      </c>
      <c r="M16" s="47">
        <v>327</v>
      </c>
      <c r="N16" s="47">
        <v>287</v>
      </c>
      <c r="O16" s="47">
        <v>1833</v>
      </c>
    </row>
    <row r="17" spans="1:15" ht="13.5" thickBot="1" x14ac:dyDescent="0.25">
      <c r="A17" s="58"/>
      <c r="B17" s="10" t="s">
        <v>25</v>
      </c>
      <c r="C17" s="38">
        <v>0</v>
      </c>
      <c r="D17" s="38">
        <v>0</v>
      </c>
      <c r="E17" s="10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11">
        <v>25</v>
      </c>
      <c r="O17" s="11">
        <v>25</v>
      </c>
    </row>
    <row r="18" spans="1:15" ht="13.5" thickTop="1" x14ac:dyDescent="0.2">
      <c r="A18" s="58"/>
      <c r="B18" s="16" t="s">
        <v>13</v>
      </c>
      <c r="C18" s="16">
        <v>0</v>
      </c>
      <c r="D18" s="16">
        <v>0</v>
      </c>
      <c r="E18" s="16">
        <v>0</v>
      </c>
      <c r="F18" s="16">
        <v>1</v>
      </c>
      <c r="G18" s="16">
        <v>6</v>
      </c>
      <c r="H18" s="16">
        <v>58</v>
      </c>
      <c r="I18" s="16">
        <v>373</v>
      </c>
      <c r="J18" s="16">
        <v>568</v>
      </c>
      <c r="K18" s="19">
        <v>678</v>
      </c>
      <c r="L18" s="19">
        <v>873</v>
      </c>
      <c r="M18" s="19">
        <v>893</v>
      </c>
      <c r="N18" s="19">
        <v>738</v>
      </c>
      <c r="O18" s="19">
        <v>4188</v>
      </c>
    </row>
    <row r="19" spans="1:15" x14ac:dyDescent="0.2">
      <c r="A19" s="59"/>
      <c r="B19" s="18" t="s">
        <v>14</v>
      </c>
      <c r="C19" s="20">
        <v>0</v>
      </c>
      <c r="D19" s="20">
        <v>0</v>
      </c>
      <c r="E19" s="20">
        <v>0</v>
      </c>
      <c r="F19" s="20">
        <v>2.38777459407832E-4</v>
      </c>
      <c r="G19" s="20">
        <v>1.4326647564469901E-3</v>
      </c>
      <c r="H19" s="20">
        <v>1.3849092645654299E-2</v>
      </c>
      <c r="I19" s="20">
        <v>8.9063992359121297E-2</v>
      </c>
      <c r="J19" s="20">
        <v>0.13562559694364901</v>
      </c>
      <c r="K19" s="20">
        <v>0.16189111747851001</v>
      </c>
      <c r="L19" s="20">
        <v>0.208452722063037</v>
      </c>
      <c r="M19" s="20">
        <v>0.21322827125119401</v>
      </c>
      <c r="N19" s="20">
        <v>0.17621776504298001</v>
      </c>
      <c r="O19" s="20">
        <v>1</v>
      </c>
    </row>
    <row r="21" spans="1:15" ht="12.75" customHeight="1" x14ac:dyDescent="0.2">
      <c r="A21" s="57" t="s">
        <v>18</v>
      </c>
      <c r="B21" s="3" t="s">
        <v>22</v>
      </c>
      <c r="C21" s="4">
        <v>91</v>
      </c>
      <c r="D21" s="4">
        <v>57</v>
      </c>
      <c r="E21" s="4">
        <v>79</v>
      </c>
      <c r="F21" s="4">
        <v>123</v>
      </c>
      <c r="G21" s="4">
        <v>203</v>
      </c>
      <c r="H21" s="4">
        <v>349</v>
      </c>
      <c r="I21" s="4">
        <v>555</v>
      </c>
      <c r="J21" s="4">
        <v>815</v>
      </c>
      <c r="K21" s="4">
        <v>1234</v>
      </c>
      <c r="L21" s="4">
        <v>1382</v>
      </c>
      <c r="M21" s="4">
        <v>1775</v>
      </c>
      <c r="N21" s="4">
        <v>1923</v>
      </c>
      <c r="O21" s="4">
        <v>8586</v>
      </c>
    </row>
    <row r="22" spans="1:15" x14ac:dyDescent="0.2">
      <c r="A22" s="58"/>
      <c r="B22" s="3" t="s">
        <v>23</v>
      </c>
      <c r="C22" s="5">
        <v>0</v>
      </c>
      <c r="D22" s="5">
        <v>0</v>
      </c>
      <c r="E22" s="5">
        <v>0</v>
      </c>
      <c r="F22" s="5">
        <v>0</v>
      </c>
      <c r="G22" s="5">
        <v>2</v>
      </c>
      <c r="H22" s="5">
        <v>8</v>
      </c>
      <c r="I22" s="4">
        <v>66</v>
      </c>
      <c r="J22" s="4">
        <v>111</v>
      </c>
      <c r="K22" s="4">
        <v>253</v>
      </c>
      <c r="L22" s="4">
        <v>457</v>
      </c>
      <c r="M22" s="4">
        <v>464</v>
      </c>
      <c r="N22" s="4">
        <v>517</v>
      </c>
      <c r="O22" s="4">
        <v>1878</v>
      </c>
    </row>
    <row r="23" spans="1:15" x14ac:dyDescent="0.2">
      <c r="A23" s="58"/>
      <c r="B23" s="3" t="s">
        <v>24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7</v>
      </c>
      <c r="I23" s="5">
        <v>58</v>
      </c>
      <c r="J23" s="4">
        <v>221</v>
      </c>
      <c r="K23" s="4">
        <v>704</v>
      </c>
      <c r="L23" s="4">
        <v>1141</v>
      </c>
      <c r="M23" s="4">
        <v>2090</v>
      </c>
      <c r="N23" s="4">
        <v>1201</v>
      </c>
      <c r="O23" s="4">
        <v>5422</v>
      </c>
    </row>
    <row r="24" spans="1:15" x14ac:dyDescent="0.2">
      <c r="A24" s="58"/>
      <c r="B24" s="3" t="s">
        <v>25</v>
      </c>
      <c r="C24" s="4">
        <v>6</v>
      </c>
      <c r="D24" s="5">
        <v>0</v>
      </c>
      <c r="E24" s="4">
        <v>4</v>
      </c>
      <c r="F24" s="5">
        <v>0</v>
      </c>
      <c r="G24" s="4">
        <v>2</v>
      </c>
      <c r="H24" s="4">
        <v>7</v>
      </c>
      <c r="I24" s="4">
        <v>4</v>
      </c>
      <c r="J24" s="4">
        <v>5</v>
      </c>
      <c r="K24" s="4">
        <v>6</v>
      </c>
      <c r="L24" s="4">
        <v>20</v>
      </c>
      <c r="M24" s="4">
        <v>44</v>
      </c>
      <c r="N24" s="4">
        <v>223</v>
      </c>
      <c r="O24" s="4">
        <v>321</v>
      </c>
    </row>
    <row r="25" spans="1:15" ht="13.5" thickBot="1" x14ac:dyDescent="0.25">
      <c r="A25" s="58"/>
      <c r="B25" s="10" t="s">
        <v>15</v>
      </c>
      <c r="C25" s="11">
        <v>1</v>
      </c>
      <c r="D25" s="38">
        <v>2</v>
      </c>
      <c r="E25" s="38">
        <v>0</v>
      </c>
      <c r="F25" s="38">
        <v>0</v>
      </c>
      <c r="G25" s="38">
        <v>1</v>
      </c>
      <c r="H25" s="11">
        <v>7</v>
      </c>
      <c r="I25" s="11">
        <v>5</v>
      </c>
      <c r="J25" s="11">
        <v>5</v>
      </c>
      <c r="K25" s="11">
        <v>10</v>
      </c>
      <c r="L25" s="11">
        <v>15</v>
      </c>
      <c r="M25" s="11">
        <v>46</v>
      </c>
      <c r="N25" s="11">
        <v>292</v>
      </c>
      <c r="O25" s="11">
        <v>384</v>
      </c>
    </row>
    <row r="26" spans="1:15" ht="13.5" thickTop="1" x14ac:dyDescent="0.2">
      <c r="A26" s="58"/>
      <c r="B26" s="16" t="s">
        <v>13</v>
      </c>
      <c r="C26" s="19">
        <v>98</v>
      </c>
      <c r="D26" s="19">
        <v>59</v>
      </c>
      <c r="E26" s="19">
        <v>83</v>
      </c>
      <c r="F26" s="19">
        <v>123</v>
      </c>
      <c r="G26" s="19">
        <v>208</v>
      </c>
      <c r="H26" s="19">
        <v>378</v>
      </c>
      <c r="I26" s="19">
        <v>688</v>
      </c>
      <c r="J26" s="19">
        <v>1157</v>
      </c>
      <c r="K26" s="19">
        <v>2207</v>
      </c>
      <c r="L26" s="19">
        <v>3015</v>
      </c>
      <c r="M26" s="19">
        <v>4419</v>
      </c>
      <c r="N26" s="19">
        <v>4156</v>
      </c>
      <c r="O26" s="19">
        <v>16591</v>
      </c>
    </row>
    <row r="27" spans="1:15" x14ac:dyDescent="0.2">
      <c r="A27" s="59"/>
      <c r="B27" s="18" t="s">
        <v>14</v>
      </c>
      <c r="C27" s="20">
        <v>5.9068169489482304E-3</v>
      </c>
      <c r="D27" s="20">
        <v>3.5561448978361802E-3</v>
      </c>
      <c r="E27" s="20">
        <v>5.0027123139051296E-3</v>
      </c>
      <c r="F27" s="20">
        <v>7.4136580073533801E-3</v>
      </c>
      <c r="G27" s="20">
        <v>1.2536917605930901E-2</v>
      </c>
      <c r="H27" s="20">
        <v>2.2783436803086001E-2</v>
      </c>
      <c r="I27" s="20">
        <v>4.1468265927309997E-2</v>
      </c>
      <c r="J27" s="20">
        <v>6.9736604182990797E-2</v>
      </c>
      <c r="K27" s="20">
        <v>0.13302392863600701</v>
      </c>
      <c r="L27" s="20">
        <v>0.18172503164366199</v>
      </c>
      <c r="M27" s="20">
        <v>0.26634922548369599</v>
      </c>
      <c r="N27" s="20">
        <v>0.25049725754927399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7" t="s">
        <v>19</v>
      </c>
      <c r="B29" s="3" t="s">
        <v>22</v>
      </c>
      <c r="C29" s="4">
        <v>574</v>
      </c>
      <c r="D29" s="4">
        <v>118</v>
      </c>
      <c r="E29" s="4">
        <v>156</v>
      </c>
      <c r="F29" s="4">
        <v>141</v>
      </c>
      <c r="G29" s="4">
        <v>250</v>
      </c>
      <c r="H29" s="4">
        <v>416</v>
      </c>
      <c r="I29" s="4">
        <v>597</v>
      </c>
      <c r="J29" s="4">
        <v>919</v>
      </c>
      <c r="K29" s="4">
        <v>1564</v>
      </c>
      <c r="L29" s="4">
        <v>2654</v>
      </c>
      <c r="M29" s="4">
        <v>5078</v>
      </c>
      <c r="N29" s="4">
        <v>5167</v>
      </c>
      <c r="O29" s="4">
        <v>17634</v>
      </c>
    </row>
    <row r="30" spans="1:15" x14ac:dyDescent="0.2">
      <c r="A30" s="58"/>
      <c r="B30" s="3" t="s">
        <v>23</v>
      </c>
      <c r="C30" s="5">
        <v>0</v>
      </c>
      <c r="D30" s="5">
        <v>0</v>
      </c>
      <c r="E30" s="5">
        <v>0</v>
      </c>
      <c r="F30" s="5">
        <v>0</v>
      </c>
      <c r="G30" s="4">
        <v>6</v>
      </c>
      <c r="H30" s="4">
        <v>15</v>
      </c>
      <c r="I30" s="4">
        <v>39</v>
      </c>
      <c r="J30" s="4">
        <v>158</v>
      </c>
      <c r="K30" s="4">
        <v>407</v>
      </c>
      <c r="L30" s="4">
        <v>708</v>
      </c>
      <c r="M30" s="4">
        <v>1075</v>
      </c>
      <c r="N30" s="4">
        <v>1024</v>
      </c>
      <c r="O30" s="4">
        <v>3432</v>
      </c>
    </row>
    <row r="31" spans="1:15" x14ac:dyDescent="0.2">
      <c r="A31" s="58"/>
      <c r="B31" s="3" t="s">
        <v>24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4">
        <v>2</v>
      </c>
      <c r="I31" s="4">
        <v>27</v>
      </c>
      <c r="J31" s="4">
        <v>185</v>
      </c>
      <c r="K31" s="4">
        <v>659</v>
      </c>
      <c r="L31" s="4">
        <v>1766</v>
      </c>
      <c r="M31" s="4">
        <v>3317</v>
      </c>
      <c r="N31" s="4">
        <v>2422</v>
      </c>
      <c r="O31" s="4">
        <v>8378</v>
      </c>
    </row>
    <row r="32" spans="1:15" x14ac:dyDescent="0.2">
      <c r="A32" s="58"/>
      <c r="B32" s="3" t="s">
        <v>25</v>
      </c>
      <c r="C32" s="4">
        <v>468</v>
      </c>
      <c r="D32" s="4">
        <v>126</v>
      </c>
      <c r="E32" s="4">
        <v>103</v>
      </c>
      <c r="F32" s="4">
        <v>57</v>
      </c>
      <c r="G32" s="4">
        <v>26</v>
      </c>
      <c r="H32" s="4">
        <v>19</v>
      </c>
      <c r="I32" s="4">
        <v>9</v>
      </c>
      <c r="J32" s="4">
        <v>30</v>
      </c>
      <c r="K32" s="4">
        <v>58</v>
      </c>
      <c r="L32" s="4">
        <v>31</v>
      </c>
      <c r="M32" s="4">
        <v>64</v>
      </c>
      <c r="N32" s="4">
        <v>268</v>
      </c>
      <c r="O32" s="4">
        <v>1259</v>
      </c>
    </row>
    <row r="33" spans="1:15" ht="13.5" thickBot="1" x14ac:dyDescent="0.25">
      <c r="A33" s="58"/>
      <c r="B33" s="10" t="s">
        <v>15</v>
      </c>
      <c r="C33" s="11">
        <v>183</v>
      </c>
      <c r="D33" s="11">
        <v>17</v>
      </c>
      <c r="E33" s="11">
        <v>21</v>
      </c>
      <c r="F33" s="11">
        <v>26</v>
      </c>
      <c r="G33" s="11">
        <v>37</v>
      </c>
      <c r="H33" s="11">
        <v>23</v>
      </c>
      <c r="I33" s="11">
        <v>9</v>
      </c>
      <c r="J33" s="11">
        <v>9</v>
      </c>
      <c r="K33" s="11">
        <v>15</v>
      </c>
      <c r="L33" s="11">
        <v>19</v>
      </c>
      <c r="M33" s="11">
        <v>124</v>
      </c>
      <c r="N33" s="11">
        <v>524</v>
      </c>
      <c r="O33" s="11">
        <v>1007</v>
      </c>
    </row>
    <row r="34" spans="1:15" ht="13.5" thickTop="1" x14ac:dyDescent="0.2">
      <c r="A34" s="58"/>
      <c r="B34" s="16" t="s">
        <v>13</v>
      </c>
      <c r="C34" s="19">
        <v>1225</v>
      </c>
      <c r="D34" s="19">
        <v>261</v>
      </c>
      <c r="E34" s="19">
        <v>280</v>
      </c>
      <c r="F34" s="19">
        <v>224</v>
      </c>
      <c r="G34" s="19">
        <v>319</v>
      </c>
      <c r="H34" s="19">
        <v>475</v>
      </c>
      <c r="I34" s="19">
        <v>681</v>
      </c>
      <c r="J34" s="19">
        <v>1301</v>
      </c>
      <c r="K34" s="19">
        <v>2703</v>
      </c>
      <c r="L34" s="19">
        <v>5178</v>
      </c>
      <c r="M34" s="19">
        <v>9658</v>
      </c>
      <c r="N34" s="19">
        <v>9405</v>
      </c>
      <c r="O34" s="19">
        <v>31710</v>
      </c>
    </row>
    <row r="35" spans="1:15" x14ac:dyDescent="0.2">
      <c r="A35" s="59"/>
      <c r="B35" s="18" t="s">
        <v>14</v>
      </c>
      <c r="C35" s="20">
        <v>3.8631346578366497E-2</v>
      </c>
      <c r="D35" s="20">
        <v>8.2308420056764406E-3</v>
      </c>
      <c r="E35" s="20">
        <v>8.8300220750551894E-3</v>
      </c>
      <c r="F35" s="20">
        <v>7.0640176600441501E-3</v>
      </c>
      <c r="G35" s="20">
        <v>1.0059918006937899E-2</v>
      </c>
      <c r="H35" s="20">
        <v>1.49795017344686E-2</v>
      </c>
      <c r="I35" s="20">
        <v>2.1475875118259199E-2</v>
      </c>
      <c r="J35" s="20">
        <v>4.1028066855881402E-2</v>
      </c>
      <c r="K35" s="20">
        <v>8.52412488174078E-2</v>
      </c>
      <c r="L35" s="20">
        <v>0.16329233680227101</v>
      </c>
      <c r="M35" s="20">
        <v>0.30457269000315401</v>
      </c>
      <c r="N35" s="20">
        <v>0.296594134342479</v>
      </c>
      <c r="O35" s="20">
        <v>1</v>
      </c>
    </row>
    <row r="36" spans="1:1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 x14ac:dyDescent="0.2">
      <c r="A37" s="57" t="s">
        <v>20</v>
      </c>
      <c r="B37" s="3" t="s">
        <v>22</v>
      </c>
      <c r="C37" s="4">
        <v>361</v>
      </c>
      <c r="D37" s="4">
        <v>61</v>
      </c>
      <c r="E37" s="4">
        <v>93</v>
      </c>
      <c r="F37" s="4">
        <v>84</v>
      </c>
      <c r="G37" s="4">
        <v>136</v>
      </c>
      <c r="H37" s="4">
        <v>280</v>
      </c>
      <c r="I37" s="4">
        <v>297</v>
      </c>
      <c r="J37" s="4">
        <v>560</v>
      </c>
      <c r="K37" s="4">
        <v>1214</v>
      </c>
      <c r="L37" s="4">
        <v>2077</v>
      </c>
      <c r="M37" s="4">
        <v>2842</v>
      </c>
      <c r="N37" s="4">
        <v>2879</v>
      </c>
      <c r="O37" s="4">
        <v>10884</v>
      </c>
    </row>
    <row r="38" spans="1:15" x14ac:dyDescent="0.2">
      <c r="A38" s="58"/>
      <c r="B38" s="3" t="s">
        <v>23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4">
        <v>1</v>
      </c>
      <c r="I38" s="5">
        <v>0</v>
      </c>
      <c r="J38" s="4">
        <v>27</v>
      </c>
      <c r="K38" s="4">
        <v>81</v>
      </c>
      <c r="L38" s="4">
        <v>197</v>
      </c>
      <c r="M38" s="4">
        <v>420</v>
      </c>
      <c r="N38" s="4">
        <v>781</v>
      </c>
      <c r="O38" s="4">
        <v>1507</v>
      </c>
    </row>
    <row r="39" spans="1:15" x14ac:dyDescent="0.2">
      <c r="A39" s="58"/>
      <c r="B39" s="3" t="s">
        <v>24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4">
        <v>1</v>
      </c>
      <c r="J39" s="4">
        <v>30</v>
      </c>
      <c r="K39" s="4">
        <v>117</v>
      </c>
      <c r="L39" s="4">
        <v>568</v>
      </c>
      <c r="M39" s="4">
        <v>1473</v>
      </c>
      <c r="N39" s="4">
        <v>1922</v>
      </c>
      <c r="O39" s="4">
        <v>4111</v>
      </c>
    </row>
    <row r="40" spans="1:15" x14ac:dyDescent="0.2">
      <c r="A40" s="58"/>
      <c r="B40" s="3" t="s">
        <v>25</v>
      </c>
      <c r="C40" s="4">
        <v>172</v>
      </c>
      <c r="D40" s="4">
        <v>39</v>
      </c>
      <c r="E40" s="4">
        <v>69</v>
      </c>
      <c r="F40" s="4">
        <v>36</v>
      </c>
      <c r="G40" s="4">
        <v>35</v>
      </c>
      <c r="H40" s="4">
        <v>37</v>
      </c>
      <c r="I40" s="4">
        <v>20</v>
      </c>
      <c r="J40" s="4">
        <v>15</v>
      </c>
      <c r="K40" s="4">
        <v>28</v>
      </c>
      <c r="L40" s="4">
        <v>46</v>
      </c>
      <c r="M40" s="4">
        <v>102</v>
      </c>
      <c r="N40" s="4">
        <v>283</v>
      </c>
      <c r="O40" s="4">
        <v>882</v>
      </c>
    </row>
    <row r="41" spans="1:15" ht="13.5" thickBot="1" x14ac:dyDescent="0.25">
      <c r="A41" s="58"/>
      <c r="B41" s="10" t="s">
        <v>15</v>
      </c>
      <c r="C41" s="11">
        <v>108</v>
      </c>
      <c r="D41" s="11">
        <v>22</v>
      </c>
      <c r="E41" s="11">
        <v>45</v>
      </c>
      <c r="F41" s="11">
        <v>30</v>
      </c>
      <c r="G41" s="11">
        <v>30</v>
      </c>
      <c r="H41" s="11">
        <v>25</v>
      </c>
      <c r="I41" s="11">
        <v>21</v>
      </c>
      <c r="J41" s="11">
        <v>24</v>
      </c>
      <c r="K41" s="11">
        <v>36</v>
      </c>
      <c r="L41" s="11">
        <v>50</v>
      </c>
      <c r="M41" s="11">
        <v>184</v>
      </c>
      <c r="N41" s="11">
        <v>728</v>
      </c>
      <c r="O41" s="11">
        <v>1303</v>
      </c>
    </row>
    <row r="42" spans="1:15" ht="13.5" thickTop="1" x14ac:dyDescent="0.2">
      <c r="A42" s="58"/>
      <c r="B42" s="16" t="s">
        <v>13</v>
      </c>
      <c r="C42" s="19">
        <v>641</v>
      </c>
      <c r="D42" s="19">
        <v>122</v>
      </c>
      <c r="E42" s="19">
        <v>207</v>
      </c>
      <c r="F42" s="19">
        <v>150</v>
      </c>
      <c r="G42" s="19">
        <v>201</v>
      </c>
      <c r="H42" s="19">
        <v>343</v>
      </c>
      <c r="I42" s="19">
        <v>339</v>
      </c>
      <c r="J42" s="19">
        <v>656</v>
      </c>
      <c r="K42" s="19">
        <v>1476</v>
      </c>
      <c r="L42" s="19">
        <v>2938</v>
      </c>
      <c r="M42" s="19">
        <v>5021</v>
      </c>
      <c r="N42" s="19">
        <v>6593</v>
      </c>
      <c r="O42" s="19">
        <v>18687</v>
      </c>
    </row>
    <row r="43" spans="1:15" x14ac:dyDescent="0.2">
      <c r="A43" s="59"/>
      <c r="B43" s="18" t="s">
        <v>14</v>
      </c>
      <c r="C43" s="20">
        <v>3.4301921121635402E-2</v>
      </c>
      <c r="D43" s="20">
        <v>6.52860277198052E-3</v>
      </c>
      <c r="E43" s="20">
        <v>1.1077219457376801E-2</v>
      </c>
      <c r="F43" s="20">
        <v>8.0269706212875297E-3</v>
      </c>
      <c r="G43" s="20">
        <v>1.07561406325253E-2</v>
      </c>
      <c r="H43" s="20">
        <v>1.8355006154010801E-2</v>
      </c>
      <c r="I43" s="20">
        <v>1.8140953604109802E-2</v>
      </c>
      <c r="J43" s="20">
        <v>3.5104618183764098E-2</v>
      </c>
      <c r="K43" s="20">
        <v>7.8985390913469303E-2</v>
      </c>
      <c r="L43" s="20">
        <v>0.15722159790228499</v>
      </c>
      <c r="M43" s="20">
        <v>0.26868946326323101</v>
      </c>
      <c r="N43" s="20">
        <v>0.352812115374324</v>
      </c>
      <c r="O43" s="20">
        <v>1</v>
      </c>
    </row>
    <row r="44" spans="1:15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53" t="s">
        <v>37</v>
      </c>
    </row>
    <row r="46" spans="1:15" x14ac:dyDescent="0.2">
      <c r="A46" s="12" t="s">
        <v>6</v>
      </c>
    </row>
  </sheetData>
  <mergeCells count="5">
    <mergeCell ref="A7:A12"/>
    <mergeCell ref="A21:A27"/>
    <mergeCell ref="A29:A35"/>
    <mergeCell ref="A37:A43"/>
    <mergeCell ref="A14:A19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8FBD1E-88EF-4070-9BB8-0F7493ABF2D0}"/>
</file>

<file path=customXml/itemProps2.xml><?xml version="1.0" encoding="utf-8"?>
<ds:datastoreItem xmlns:ds="http://schemas.openxmlformats.org/officeDocument/2006/customXml" ds:itemID="{7DD9F120-FA5F-4AEE-80B2-8C2A9121F7C2}"/>
</file>

<file path=customXml/itemProps3.xml><?xml version="1.0" encoding="utf-8"?>
<ds:datastoreItem xmlns:ds="http://schemas.openxmlformats.org/officeDocument/2006/customXml" ds:itemID="{0648893B-48F7-41DC-A105-1873D1641F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2020-02-12T08:41:08Z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