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Flussi SICID" sheetId="6" r:id="rId1"/>
    <sheet name="Variazione pendenti SICID" sheetId="7" r:id="rId2"/>
    <sheet name="Stratigrafia pendenti SICID" sheetId="1" r:id="rId3"/>
  </sheets>
  <definedNames>
    <definedName name="_xlnm._FilterDatabase" localSheetId="0" hidden="1">'Flussi SICID'!$A$6:$E$10</definedName>
    <definedName name="_xlnm._FilterDatabase" localSheetId="1" hidden="1">'Variazione pendenti SICID'!$A$6:$F$6</definedName>
    <definedName name="_xlnm.Print_Area" localSheetId="0">'Flussi SICID'!$A$1:$H$49</definedName>
    <definedName name="_xlnm.Print_Area" localSheetId="2">'Stratigrafia pendenti SICID'!$A$1:$O$44</definedName>
    <definedName name="_xlnm.Print_Area" localSheetId="1">'Variazione pendenti SICID'!$A$1:$G$19</definedName>
    <definedName name="_xlnm.Print_Titles" localSheetId="0">'Flussi SICID'!$6:$6</definedName>
    <definedName name="_xlnm.Print_Titles" localSheetId="2">'Stratigrafia pendenti SICID'!$6:$6</definedName>
  </definedNames>
  <calcPr calcId="162913"/>
</workbook>
</file>

<file path=xl/calcChain.xml><?xml version="1.0" encoding="utf-8"?>
<calcChain xmlns="http://schemas.openxmlformats.org/spreadsheetml/2006/main">
  <c r="F9" i="7" l="1"/>
  <c r="G21" i="6"/>
  <c r="E21" i="6"/>
  <c r="C21" i="6"/>
  <c r="F15" i="7" l="1"/>
  <c r="G39" i="6" l="1"/>
  <c r="E39" i="6"/>
  <c r="C39" i="6"/>
  <c r="G30" i="6"/>
  <c r="E30" i="6"/>
  <c r="C30" i="6"/>
  <c r="F13" i="7" l="1"/>
  <c r="F11" i="7"/>
  <c r="F7" i="7"/>
  <c r="G13" i="6" l="1"/>
  <c r="E13" i="6"/>
  <c r="C13" i="6"/>
  <c r="E48" i="6" l="1"/>
  <c r="C48" i="6"/>
  <c r="G48" i="6"/>
</calcChain>
</file>

<file path=xl/sharedStrings.xml><?xml version="1.0" encoding="utf-8"?>
<sst xmlns="http://schemas.openxmlformats.org/spreadsheetml/2006/main" count="128" uniqueCount="41">
  <si>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</si>
  <si>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</si>
  <si>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</si>
  <si>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</si>
  <si>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</si>
  <si>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</si>
  <si>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</si>
  <si>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</si>
  <si>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</si>
  <si>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</si>
  <si>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</si>
  <si>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</si>
  <si>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</si>
  <si>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</si>
  <si>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</si>
  <si>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</si>
  <si>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Lecce</t>
  </si>
  <si>
    <t>Corte d'Appello di Lecce</t>
  </si>
  <si>
    <t>Tribunale Ordinario di Brindisi</t>
  </si>
  <si>
    <t>Tribunale Ordinario di Lecce</t>
  </si>
  <si>
    <t>Tribunale Ordinario di Taranto</t>
  </si>
  <si>
    <t>Corte d'Appello di Taranto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</si>
  <si>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</si>
  <si>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</si>
  <si>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</si>
  <si>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</si>
  <si>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</si>
  <si>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</si>
  <si>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</si>
  <si>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</si>
  <si>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</si>
  <si>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</si>
  <si>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</si>
  <si>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Anni 2017 - 2019</t>
  </si>
  <si>
    <t>Iscritti 2019</t>
  </si>
  <si>
    <t>Definiti 2019</t>
  </si>
  <si>
    <t>Pendenti al 31 dicembre 2019</t>
  </si>
  <si>
    <t>Pendenti al 31/12/2019</t>
  </si>
  <si>
    <t>Ultimo aggiornamento del sistema di rilevazione avvenuto il 10 marzo 2020</t>
  </si>
  <si>
    <t>I dati sono stati aggiornati secondo la policy di pubblicazione adottata dalla Dgstat per gli anni 2017 e 2018</t>
  </si>
  <si>
    <t>Ultimo aggiornamento del sistema di rilevazione avvenuto il 10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</si>
</sst>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7" fillId="0" borderId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0" fontId="12" fillId="0" borderId="0" xfId="2" applyFont="1" applyAlignment="1">
      <alignment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3" fillId="0" borderId="0" xfId="2" applyFont="1" applyAlignment="1"/>
  </cellXfs>
  <cellStyles count="3">
    <cellStyle name="Normale" xfId="0" builtinId="0"/>
    <cellStyle name="Normale 2 2 9" xfId="2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showGridLines="0" tabSelected="1" topLeftCell="A31" zoomScaleNormal="100" workbookViewId="0">
      <selection activeCell="A50" sqref="A50:A51"/>
    </sheetView>
  </sheetViews>
  <sheetFormatPr defaultColWidth="9.125" defaultRowHeight="12.75" x14ac:dyDescent="0.2"/>
  <cols>
    <col min="1" max="1" width="19.375" style="13" customWidth="1"/>
    <col min="2" max="2" width="30.75" style="1" customWidth="1"/>
    <col min="3" max="3" width="9.125" style="1" customWidth="1"/>
    <col min="4" max="5" width="9.125" style="1"/>
    <col min="6" max="8" width="9.125" style="1" customWidth="1"/>
    <col min="9" max="9" width="9.125" style="1"/>
    <col min="10" max="11" width="9.75" style="1" customWidth="1"/>
    <col min="12" max="14" width="9.125" style="1"/>
    <col min="15" max="15" width="12" style="1" customWidth="1"/>
    <col min="16" max="16" width="14.375" style="1" customWidth="1"/>
    <col min="17" max="16384" width="9.125" style="1"/>
  </cols>
  <sheetData>
    <row r="1" spans="1:17" ht="15.75" x14ac:dyDescent="0.25">
      <c r="A1" s="8" t="s">
        <v>16</v>
      </c>
    </row>
    <row r="2" spans="1:17" ht="15" x14ac:dyDescent="0.25">
      <c r="A2" s="9" t="s">
        <v>7</v>
      </c>
    </row>
    <row r="3" spans="1:17" x14ac:dyDescent="0.2">
      <c r="A3" s="35" t="s">
        <v>26</v>
      </c>
      <c r="B3" s="36"/>
    </row>
    <row r="4" spans="1:17" x14ac:dyDescent="0.2">
      <c r="A4" s="35" t="s">
        <v>33</v>
      </c>
      <c r="B4" s="36"/>
    </row>
    <row r="6" spans="1:17" ht="25.5" x14ac:dyDescent="0.2">
      <c r="A6" s="6" t="s">
        <v>1</v>
      </c>
      <c r="B6" s="6" t="s">
        <v>12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34</v>
      </c>
      <c r="H6" s="7" t="s">
        <v>35</v>
      </c>
    </row>
    <row r="7" spans="1:17" ht="12.75" customHeight="1" x14ac:dyDescent="0.2">
      <c r="A7" s="55" t="s">
        <v>17</v>
      </c>
      <c r="B7" s="3" t="s">
        <v>22</v>
      </c>
      <c r="C7" s="4">
        <v>1480</v>
      </c>
      <c r="D7" s="4">
        <v>1545</v>
      </c>
      <c r="E7" s="4">
        <v>1589</v>
      </c>
      <c r="F7" s="4">
        <v>1457</v>
      </c>
      <c r="G7" s="4">
        <v>1145</v>
      </c>
      <c r="H7" s="4">
        <v>1606</v>
      </c>
      <c r="N7" s="2"/>
      <c r="O7" s="2"/>
      <c r="P7" s="2"/>
      <c r="Q7" s="2"/>
    </row>
    <row r="8" spans="1:17" ht="12.75" customHeight="1" x14ac:dyDescent="0.2">
      <c r="A8" s="55"/>
      <c r="B8" s="3" t="s">
        <v>23</v>
      </c>
      <c r="C8" s="4">
        <v>500</v>
      </c>
      <c r="D8" s="4">
        <v>592</v>
      </c>
      <c r="E8" s="4">
        <v>350</v>
      </c>
      <c r="F8" s="4">
        <v>703</v>
      </c>
      <c r="G8" s="4">
        <v>384</v>
      </c>
      <c r="H8" s="4">
        <v>613</v>
      </c>
      <c r="N8" s="2"/>
      <c r="O8" s="2"/>
      <c r="P8" s="2"/>
      <c r="Q8" s="2"/>
    </row>
    <row r="9" spans="1:17" ht="12.75" customHeight="1" x14ac:dyDescent="0.2">
      <c r="A9" s="55"/>
      <c r="B9" s="46" t="s">
        <v>24</v>
      </c>
      <c r="C9" s="47">
        <v>1139</v>
      </c>
      <c r="D9" s="47">
        <v>2937</v>
      </c>
      <c r="E9" s="47">
        <v>874</v>
      </c>
      <c r="F9" s="47">
        <v>1127</v>
      </c>
      <c r="G9" s="47">
        <v>761</v>
      </c>
      <c r="H9" s="47">
        <v>915</v>
      </c>
      <c r="N9" s="2"/>
      <c r="O9" s="2"/>
      <c r="P9" s="2"/>
      <c r="Q9" s="2"/>
    </row>
    <row r="10" spans="1:17" ht="12.75" customHeight="1" thickBot="1" x14ac:dyDescent="0.25">
      <c r="A10" s="55"/>
      <c r="B10" s="10" t="s">
        <v>25</v>
      </c>
      <c r="C10" s="11">
        <v>663</v>
      </c>
      <c r="D10" s="11">
        <v>722</v>
      </c>
      <c r="E10" s="38">
        <v>636</v>
      </c>
      <c r="F10" s="11">
        <v>618</v>
      </c>
      <c r="G10" s="11">
        <v>776</v>
      </c>
      <c r="H10" s="11">
        <v>685</v>
      </c>
      <c r="J10" s="2"/>
      <c r="K10" s="2"/>
      <c r="L10" s="2"/>
      <c r="M10" s="2"/>
      <c r="N10" s="2"/>
      <c r="O10" s="2"/>
      <c r="P10" s="2"/>
      <c r="Q10" s="2"/>
    </row>
    <row r="11" spans="1:17" ht="13.5" thickTop="1" x14ac:dyDescent="0.2">
      <c r="A11" s="55"/>
      <c r="B11" s="16" t="s">
        <v>4</v>
      </c>
      <c r="C11" s="17">
        <v>3782</v>
      </c>
      <c r="D11" s="17">
        <v>5796</v>
      </c>
      <c r="E11" s="17">
        <v>3449</v>
      </c>
      <c r="F11" s="17">
        <v>3905</v>
      </c>
      <c r="G11" s="17">
        <v>3066</v>
      </c>
      <c r="H11" s="17">
        <v>3819</v>
      </c>
      <c r="N11" s="2"/>
      <c r="O11" s="2"/>
      <c r="P11" s="2"/>
      <c r="Q11" s="2"/>
    </row>
    <row r="12" spans="1:17" ht="7.15" customHeight="1" x14ac:dyDescent="0.2">
      <c r="A12" s="27"/>
      <c r="B12" s="14"/>
      <c r="C12" s="15"/>
      <c r="D12" s="15"/>
      <c r="E12" s="15"/>
      <c r="F12" s="15"/>
      <c r="G12" s="15"/>
      <c r="H12" s="15"/>
      <c r="O12" s="2"/>
      <c r="P12" s="2"/>
      <c r="Q12" s="2"/>
    </row>
    <row r="13" spans="1:17" ht="14.45" customHeight="1" x14ac:dyDescent="0.2">
      <c r="A13" s="27"/>
      <c r="B13" s="18" t="s">
        <v>10</v>
      </c>
      <c r="C13" s="53">
        <f>D11/C11</f>
        <v>1.5325224748810153</v>
      </c>
      <c r="D13" s="54"/>
      <c r="E13" s="53">
        <f>F11/E11</f>
        <v>1.1322122354305595</v>
      </c>
      <c r="F13" s="54"/>
      <c r="G13" s="53">
        <f>H11/G11</f>
        <v>1.24559686888454</v>
      </c>
      <c r="H13" s="54"/>
    </row>
    <row r="14" spans="1:17" x14ac:dyDescent="0.2">
      <c r="C14" s="2"/>
      <c r="D14" s="2"/>
      <c r="E14" s="2"/>
      <c r="F14" s="2"/>
      <c r="G14" s="2"/>
      <c r="H14" s="2"/>
    </row>
    <row r="15" spans="1:17" x14ac:dyDescent="0.2">
      <c r="A15" s="55" t="s">
        <v>21</v>
      </c>
      <c r="B15" s="3" t="s">
        <v>22</v>
      </c>
      <c r="C15" s="4">
        <v>519</v>
      </c>
      <c r="D15" s="4">
        <v>494</v>
      </c>
      <c r="E15" s="4">
        <v>504</v>
      </c>
      <c r="F15" s="4">
        <v>610</v>
      </c>
      <c r="G15" s="49">
        <v>454</v>
      </c>
      <c r="H15" s="49">
        <v>644</v>
      </c>
      <c r="N15" s="2"/>
      <c r="O15" s="2"/>
      <c r="P15" s="2"/>
      <c r="Q15" s="2"/>
    </row>
    <row r="16" spans="1:17" x14ac:dyDescent="0.2">
      <c r="A16" s="55"/>
      <c r="B16" s="3" t="s">
        <v>23</v>
      </c>
      <c r="C16" s="4">
        <v>232</v>
      </c>
      <c r="D16" s="4">
        <v>212</v>
      </c>
      <c r="E16" s="4">
        <v>202</v>
      </c>
      <c r="F16" s="4">
        <v>312</v>
      </c>
      <c r="G16" s="49">
        <v>175</v>
      </c>
      <c r="H16" s="49">
        <v>361</v>
      </c>
      <c r="N16" s="2"/>
      <c r="O16" s="2"/>
      <c r="P16" s="2"/>
      <c r="Q16" s="2"/>
    </row>
    <row r="17" spans="1:17" x14ac:dyDescent="0.2">
      <c r="A17" s="55"/>
      <c r="B17" s="46" t="s">
        <v>24</v>
      </c>
      <c r="C17" s="47">
        <v>336</v>
      </c>
      <c r="D17" s="47">
        <v>287</v>
      </c>
      <c r="E17" s="47">
        <v>331</v>
      </c>
      <c r="F17" s="47">
        <v>286</v>
      </c>
      <c r="G17" s="47">
        <v>407</v>
      </c>
      <c r="H17" s="47">
        <v>337</v>
      </c>
      <c r="N17" s="2"/>
      <c r="O17" s="2"/>
      <c r="P17" s="2"/>
      <c r="Q17" s="2"/>
    </row>
    <row r="18" spans="1:17" ht="13.5" thickBot="1" x14ac:dyDescent="0.25">
      <c r="A18" s="55"/>
      <c r="B18" s="10" t="s">
        <v>25</v>
      </c>
      <c r="C18" s="11">
        <v>96</v>
      </c>
      <c r="D18" s="11">
        <v>99</v>
      </c>
      <c r="E18" s="38">
        <v>97</v>
      </c>
      <c r="F18" s="11">
        <v>96</v>
      </c>
      <c r="G18" s="50">
        <v>100</v>
      </c>
      <c r="H18" s="50">
        <v>105</v>
      </c>
      <c r="N18" s="2"/>
      <c r="O18" s="2"/>
      <c r="P18" s="2"/>
      <c r="Q18" s="2"/>
    </row>
    <row r="19" spans="1:17" ht="13.5" thickTop="1" x14ac:dyDescent="0.2">
      <c r="A19" s="55"/>
      <c r="B19" s="16" t="s">
        <v>4</v>
      </c>
      <c r="C19" s="17">
        <v>1183</v>
      </c>
      <c r="D19" s="17">
        <v>1092</v>
      </c>
      <c r="E19" s="17">
        <v>1134</v>
      </c>
      <c r="F19" s="17">
        <v>1304</v>
      </c>
      <c r="G19" s="51">
        <v>1136</v>
      </c>
      <c r="H19" s="51">
        <v>1447</v>
      </c>
      <c r="N19" s="2"/>
      <c r="O19" s="2"/>
      <c r="P19" s="2"/>
      <c r="Q19" s="2"/>
    </row>
    <row r="20" spans="1:17" x14ac:dyDescent="0.2">
      <c r="A20" s="27"/>
      <c r="B20" s="14"/>
      <c r="C20" s="15"/>
      <c r="D20" s="15"/>
      <c r="E20" s="15"/>
      <c r="F20" s="15"/>
      <c r="G20" s="15"/>
      <c r="H20" s="15"/>
    </row>
    <row r="21" spans="1:17" x14ac:dyDescent="0.2">
      <c r="A21" s="27"/>
      <c r="B21" s="18" t="s">
        <v>10</v>
      </c>
      <c r="C21" s="53">
        <f>D19/C19</f>
        <v>0.92307692307692313</v>
      </c>
      <c r="D21" s="54"/>
      <c r="E21" s="53">
        <f>F19/E19</f>
        <v>1.1499118165784832</v>
      </c>
      <c r="F21" s="54"/>
      <c r="G21" s="53">
        <f>H19/G19</f>
        <v>1.2737676056338028</v>
      </c>
      <c r="H21" s="54"/>
    </row>
    <row r="22" spans="1:17" x14ac:dyDescent="0.2">
      <c r="C22" s="2"/>
      <c r="D22" s="2"/>
      <c r="E22" s="2"/>
      <c r="F22" s="2"/>
      <c r="G22" s="2"/>
      <c r="H22" s="2"/>
    </row>
    <row r="23" spans="1:17" x14ac:dyDescent="0.2">
      <c r="A23" s="55" t="s">
        <v>18</v>
      </c>
      <c r="B23" s="3" t="s">
        <v>22</v>
      </c>
      <c r="C23" s="4">
        <v>3183</v>
      </c>
      <c r="D23" s="4">
        <v>3516</v>
      </c>
      <c r="E23" s="4">
        <v>3244</v>
      </c>
      <c r="F23" s="4">
        <v>3316</v>
      </c>
      <c r="G23" s="4">
        <v>3079</v>
      </c>
      <c r="H23" s="4">
        <v>3369</v>
      </c>
      <c r="N23" s="2"/>
      <c r="O23" s="2"/>
      <c r="P23" s="2"/>
      <c r="Q23" s="2"/>
    </row>
    <row r="24" spans="1:17" x14ac:dyDescent="0.2">
      <c r="A24" s="55" t="s">
        <v>2</v>
      </c>
      <c r="B24" s="3" t="s">
        <v>23</v>
      </c>
      <c r="C24" s="4">
        <v>1983</v>
      </c>
      <c r="D24" s="4">
        <v>1839</v>
      </c>
      <c r="E24" s="4">
        <v>1699</v>
      </c>
      <c r="F24" s="4">
        <v>1494</v>
      </c>
      <c r="G24" s="4">
        <v>1506</v>
      </c>
      <c r="H24" s="4">
        <v>1681</v>
      </c>
      <c r="N24" s="2"/>
      <c r="O24" s="2"/>
      <c r="P24" s="2"/>
      <c r="Q24" s="2"/>
    </row>
    <row r="25" spans="1:17" x14ac:dyDescent="0.2">
      <c r="A25" s="55" t="s">
        <v>2</v>
      </c>
      <c r="B25" s="3" t="s">
        <v>24</v>
      </c>
      <c r="C25" s="4">
        <v>2082</v>
      </c>
      <c r="D25" s="4">
        <v>2190</v>
      </c>
      <c r="E25" s="4">
        <v>2615</v>
      </c>
      <c r="F25" s="4">
        <v>1175</v>
      </c>
      <c r="G25" s="4">
        <v>1604</v>
      </c>
      <c r="H25" s="4">
        <v>2519</v>
      </c>
      <c r="N25" s="2"/>
      <c r="O25" s="2"/>
      <c r="P25" s="2"/>
      <c r="Q25" s="2"/>
    </row>
    <row r="26" spans="1:17" x14ac:dyDescent="0.2">
      <c r="A26" s="55"/>
      <c r="B26" s="46" t="s">
        <v>25</v>
      </c>
      <c r="C26" s="47">
        <v>1612</v>
      </c>
      <c r="D26" s="47">
        <v>1563</v>
      </c>
      <c r="E26" s="47">
        <v>1640</v>
      </c>
      <c r="F26" s="47">
        <v>1614</v>
      </c>
      <c r="G26" s="47">
        <v>1627</v>
      </c>
      <c r="H26" s="47">
        <v>1596</v>
      </c>
      <c r="N26" s="2"/>
      <c r="O26" s="2"/>
      <c r="P26" s="2"/>
      <c r="Q26" s="2"/>
    </row>
    <row r="27" spans="1:17" ht="13.5" thickBot="1" x14ac:dyDescent="0.25">
      <c r="A27" s="55" t="s">
        <v>2</v>
      </c>
      <c r="B27" s="10" t="s">
        <v>15</v>
      </c>
      <c r="C27" s="11">
        <v>2680</v>
      </c>
      <c r="D27" s="11">
        <v>2630</v>
      </c>
      <c r="E27" s="38">
        <v>2130</v>
      </c>
      <c r="F27" s="11">
        <v>2247</v>
      </c>
      <c r="G27" s="11">
        <v>2299</v>
      </c>
      <c r="H27" s="11">
        <v>2169</v>
      </c>
      <c r="N27" s="2"/>
      <c r="O27" s="2"/>
      <c r="P27" s="2"/>
      <c r="Q27" s="2"/>
    </row>
    <row r="28" spans="1:17" ht="13.5" thickTop="1" x14ac:dyDescent="0.2">
      <c r="A28" s="55"/>
      <c r="B28" s="16" t="s">
        <v>4</v>
      </c>
      <c r="C28" s="17">
        <v>11540</v>
      </c>
      <c r="D28" s="17">
        <v>11738</v>
      </c>
      <c r="E28" s="17">
        <v>11328</v>
      </c>
      <c r="F28" s="17">
        <v>9846</v>
      </c>
      <c r="G28" s="17">
        <v>10115</v>
      </c>
      <c r="H28" s="17">
        <v>11334</v>
      </c>
      <c r="N28" s="2"/>
      <c r="O28" s="2"/>
      <c r="P28" s="2"/>
      <c r="Q28" s="2"/>
    </row>
    <row r="29" spans="1:17" ht="7.15" customHeight="1" x14ac:dyDescent="0.2">
      <c r="A29" s="27"/>
      <c r="B29" s="14"/>
      <c r="C29" s="15"/>
      <c r="D29" s="15"/>
      <c r="E29" s="15"/>
      <c r="F29" s="15"/>
      <c r="G29" s="15"/>
      <c r="H29" s="15"/>
    </row>
    <row r="30" spans="1:17" ht="13.5" customHeight="1" x14ac:dyDescent="0.2">
      <c r="A30" s="27"/>
      <c r="B30" s="18" t="s">
        <v>10</v>
      </c>
      <c r="C30" s="53">
        <f>D28/C28</f>
        <v>1.0171577123050259</v>
      </c>
      <c r="D30" s="54"/>
      <c r="E30" s="53">
        <f>F28/E28</f>
        <v>0.86917372881355937</v>
      </c>
      <c r="F30" s="54"/>
      <c r="G30" s="53">
        <f>H28/G28</f>
        <v>1.1205140879881363</v>
      </c>
      <c r="H30" s="54"/>
    </row>
    <row r="31" spans="1:17" x14ac:dyDescent="0.2">
      <c r="C31" s="2"/>
      <c r="D31" s="2"/>
      <c r="E31" s="2"/>
      <c r="F31" s="2"/>
      <c r="G31" s="2"/>
      <c r="H31" s="2"/>
    </row>
    <row r="32" spans="1:17" x14ac:dyDescent="0.2">
      <c r="A32" s="55" t="s">
        <v>19</v>
      </c>
      <c r="B32" s="3" t="s">
        <v>22</v>
      </c>
      <c r="C32" s="4">
        <v>8076</v>
      </c>
      <c r="D32" s="4">
        <v>8721</v>
      </c>
      <c r="E32" s="4">
        <v>8622</v>
      </c>
      <c r="F32" s="4">
        <v>9275</v>
      </c>
      <c r="G32" s="4">
        <v>7929</v>
      </c>
      <c r="H32" s="4">
        <v>7925</v>
      </c>
      <c r="N32" s="2"/>
      <c r="O32" s="2"/>
      <c r="P32" s="2"/>
      <c r="Q32" s="2"/>
    </row>
    <row r="33" spans="1:17" x14ac:dyDescent="0.2">
      <c r="A33" s="55" t="s">
        <v>3</v>
      </c>
      <c r="B33" s="3" t="s">
        <v>23</v>
      </c>
      <c r="C33" s="4">
        <v>4129</v>
      </c>
      <c r="D33" s="4">
        <v>4828</v>
      </c>
      <c r="E33" s="4">
        <v>3823</v>
      </c>
      <c r="F33" s="4">
        <v>4022</v>
      </c>
      <c r="G33" s="4">
        <v>3680</v>
      </c>
      <c r="H33" s="4">
        <v>4128</v>
      </c>
      <c r="N33" s="2"/>
      <c r="O33" s="2"/>
      <c r="P33" s="2"/>
      <c r="Q33" s="2"/>
    </row>
    <row r="34" spans="1:17" x14ac:dyDescent="0.2">
      <c r="A34" s="55"/>
      <c r="B34" s="3" t="s">
        <v>24</v>
      </c>
      <c r="C34" s="4">
        <v>3847</v>
      </c>
      <c r="D34" s="4">
        <v>3938</v>
      </c>
      <c r="E34" s="4">
        <v>4303</v>
      </c>
      <c r="F34" s="4">
        <v>3754</v>
      </c>
      <c r="G34" s="4">
        <v>3299</v>
      </c>
      <c r="H34" s="4">
        <v>3880</v>
      </c>
      <c r="N34" s="2"/>
      <c r="O34" s="2"/>
      <c r="P34" s="2"/>
      <c r="Q34" s="2"/>
    </row>
    <row r="35" spans="1:17" x14ac:dyDescent="0.2">
      <c r="A35" s="55" t="s">
        <v>3</v>
      </c>
      <c r="B35" s="3" t="s">
        <v>25</v>
      </c>
      <c r="C35" s="5">
        <v>2250</v>
      </c>
      <c r="D35" s="4">
        <v>2187</v>
      </c>
      <c r="E35" s="4">
        <v>2480</v>
      </c>
      <c r="F35" s="4">
        <v>2422</v>
      </c>
      <c r="G35" s="5">
        <v>2678</v>
      </c>
      <c r="H35" s="4">
        <v>2670</v>
      </c>
      <c r="N35" s="2"/>
      <c r="O35" s="2"/>
      <c r="P35" s="2"/>
      <c r="Q35" s="2"/>
    </row>
    <row r="36" spans="1:17" ht="13.5" thickBot="1" x14ac:dyDescent="0.25">
      <c r="A36" s="55" t="s">
        <v>3</v>
      </c>
      <c r="B36" s="10" t="s">
        <v>15</v>
      </c>
      <c r="C36" s="11">
        <v>4902</v>
      </c>
      <c r="D36" s="11">
        <v>5003</v>
      </c>
      <c r="E36" s="38">
        <v>4550</v>
      </c>
      <c r="F36" s="11">
        <v>4549</v>
      </c>
      <c r="G36" s="11">
        <v>4530</v>
      </c>
      <c r="H36" s="11">
        <v>4583</v>
      </c>
      <c r="N36" s="2"/>
      <c r="O36" s="2"/>
      <c r="P36" s="2"/>
      <c r="Q36" s="2"/>
    </row>
    <row r="37" spans="1:17" ht="13.5" thickTop="1" x14ac:dyDescent="0.2">
      <c r="A37" s="55"/>
      <c r="B37" s="16" t="s">
        <v>4</v>
      </c>
      <c r="C37" s="17">
        <v>23204</v>
      </c>
      <c r="D37" s="17">
        <v>24677</v>
      </c>
      <c r="E37" s="17">
        <v>23778</v>
      </c>
      <c r="F37" s="17">
        <v>24022</v>
      </c>
      <c r="G37" s="17">
        <v>22116</v>
      </c>
      <c r="H37" s="17">
        <v>23186</v>
      </c>
      <c r="N37" s="2"/>
      <c r="O37" s="2"/>
      <c r="P37" s="2"/>
      <c r="Q37" s="2"/>
    </row>
    <row r="38" spans="1:17" ht="7.15" customHeight="1" x14ac:dyDescent="0.2">
      <c r="A38" s="27"/>
      <c r="B38" s="14"/>
      <c r="C38" s="15"/>
      <c r="D38" s="15"/>
      <c r="E38" s="15"/>
      <c r="F38" s="15"/>
      <c r="G38" s="15"/>
      <c r="H38" s="15"/>
    </row>
    <row r="39" spans="1:17" x14ac:dyDescent="0.2">
      <c r="A39" s="27"/>
      <c r="B39" s="18" t="s">
        <v>10</v>
      </c>
      <c r="C39" s="53">
        <f>D37/C37</f>
        <v>1.0634804344078608</v>
      </c>
      <c r="D39" s="54"/>
      <c r="E39" s="53">
        <f>F37/E37</f>
        <v>1.0102615863403146</v>
      </c>
      <c r="F39" s="54"/>
      <c r="G39" s="53">
        <f>H37/G37</f>
        <v>1.0483812624344366</v>
      </c>
      <c r="H39" s="54"/>
    </row>
    <row r="40" spans="1:17" x14ac:dyDescent="0.2">
      <c r="C40" s="2"/>
      <c r="D40" s="2"/>
      <c r="E40" s="2"/>
      <c r="F40" s="2"/>
      <c r="G40" s="2"/>
      <c r="H40" s="2"/>
    </row>
    <row r="41" spans="1:17" x14ac:dyDescent="0.2">
      <c r="A41" s="55" t="s">
        <v>20</v>
      </c>
      <c r="B41" s="3" t="s">
        <v>22</v>
      </c>
      <c r="C41" s="4">
        <v>5086</v>
      </c>
      <c r="D41" s="4">
        <v>5440</v>
      </c>
      <c r="E41" s="4">
        <v>5043</v>
      </c>
      <c r="F41" s="4">
        <v>5174</v>
      </c>
      <c r="G41" s="4">
        <v>4767</v>
      </c>
      <c r="H41" s="4">
        <v>5425</v>
      </c>
      <c r="N41" s="2"/>
      <c r="O41" s="2"/>
      <c r="P41" s="2"/>
      <c r="Q41" s="2"/>
    </row>
    <row r="42" spans="1:17" x14ac:dyDescent="0.2">
      <c r="A42" s="55"/>
      <c r="B42" s="3" t="s">
        <v>23</v>
      </c>
      <c r="C42" s="4">
        <v>3330</v>
      </c>
      <c r="D42" s="4">
        <v>3922</v>
      </c>
      <c r="E42" s="4">
        <v>3006</v>
      </c>
      <c r="F42" s="4">
        <v>3578</v>
      </c>
      <c r="G42" s="4">
        <v>2760</v>
      </c>
      <c r="H42" s="4">
        <v>3030</v>
      </c>
      <c r="N42" s="2"/>
      <c r="O42" s="2"/>
      <c r="P42" s="2"/>
      <c r="Q42" s="2"/>
    </row>
    <row r="43" spans="1:17" x14ac:dyDescent="0.2">
      <c r="A43" s="55"/>
      <c r="B43" s="3" t="s">
        <v>24</v>
      </c>
      <c r="C43" s="4">
        <v>3176</v>
      </c>
      <c r="D43" s="4">
        <v>3615</v>
      </c>
      <c r="E43" s="4">
        <v>2968</v>
      </c>
      <c r="F43" s="4">
        <v>3758</v>
      </c>
      <c r="G43" s="4">
        <v>2833</v>
      </c>
      <c r="H43" s="4">
        <v>3600</v>
      </c>
      <c r="N43" s="2"/>
      <c r="O43" s="2"/>
      <c r="P43" s="2"/>
      <c r="Q43" s="2"/>
    </row>
    <row r="44" spans="1:17" x14ac:dyDescent="0.2">
      <c r="A44" s="55"/>
      <c r="B44" s="3" t="s">
        <v>25</v>
      </c>
      <c r="C44" s="5">
        <v>1883</v>
      </c>
      <c r="D44" s="4">
        <v>1932</v>
      </c>
      <c r="E44" s="4">
        <v>1942</v>
      </c>
      <c r="F44" s="4">
        <v>2214</v>
      </c>
      <c r="G44" s="4">
        <v>2118</v>
      </c>
      <c r="H44" s="4">
        <v>2034</v>
      </c>
      <c r="N44" s="2"/>
      <c r="O44" s="2"/>
      <c r="P44" s="2"/>
      <c r="Q44" s="2"/>
    </row>
    <row r="45" spans="1:17" ht="13.5" thickBot="1" x14ac:dyDescent="0.25">
      <c r="A45" s="55"/>
      <c r="B45" s="10" t="s">
        <v>15</v>
      </c>
      <c r="C45" s="11">
        <v>4869</v>
      </c>
      <c r="D45" s="11">
        <v>4681</v>
      </c>
      <c r="E45" s="38">
        <v>4250</v>
      </c>
      <c r="F45" s="11">
        <v>4213</v>
      </c>
      <c r="G45" s="11">
        <v>3836</v>
      </c>
      <c r="H45" s="11">
        <v>4087</v>
      </c>
      <c r="N45" s="2"/>
      <c r="O45" s="2"/>
      <c r="P45" s="2"/>
      <c r="Q45" s="2"/>
    </row>
    <row r="46" spans="1:17" ht="13.5" thickTop="1" x14ac:dyDescent="0.2">
      <c r="A46" s="55"/>
      <c r="B46" s="16" t="s">
        <v>4</v>
      </c>
      <c r="C46" s="17">
        <v>18344</v>
      </c>
      <c r="D46" s="17">
        <v>19590</v>
      </c>
      <c r="E46" s="17">
        <v>17209</v>
      </c>
      <c r="F46" s="17">
        <v>18937</v>
      </c>
      <c r="G46" s="17">
        <v>16314</v>
      </c>
      <c r="H46" s="17">
        <v>18176</v>
      </c>
      <c r="N46" s="2"/>
      <c r="O46" s="2"/>
      <c r="P46" s="2"/>
      <c r="Q46" s="2"/>
    </row>
    <row r="47" spans="1:17" ht="7.15" customHeight="1" x14ac:dyDescent="0.2">
      <c r="A47" s="27"/>
      <c r="B47" s="14"/>
      <c r="C47" s="15"/>
      <c r="D47" s="15"/>
      <c r="E47" s="15"/>
      <c r="F47" s="15"/>
      <c r="G47" s="15"/>
      <c r="H47" s="15"/>
    </row>
    <row r="48" spans="1:17" x14ac:dyDescent="0.2">
      <c r="A48" s="27"/>
      <c r="B48" s="18" t="s">
        <v>10</v>
      </c>
      <c r="C48" s="53">
        <f>D46/C46</f>
        <v>1.0679241168774531</v>
      </c>
      <c r="D48" s="54"/>
      <c r="E48" s="53">
        <f>F46/E46</f>
        <v>1.1004125748155036</v>
      </c>
      <c r="F48" s="54"/>
      <c r="G48" s="53">
        <f>H46/G46</f>
        <v>1.1141350986882432</v>
      </c>
      <c r="H48" s="54"/>
    </row>
    <row r="49" spans="1:8" x14ac:dyDescent="0.2">
      <c r="C49" s="2"/>
      <c r="D49" s="2"/>
      <c r="E49" s="2"/>
      <c r="F49" s="2"/>
      <c r="G49" s="2"/>
      <c r="H49" s="2"/>
    </row>
    <row r="50" spans="1:8" x14ac:dyDescent="0.2">
      <c r="A50" s="59" t="s">
        <v>39</v>
      </c>
      <c r="C50" s="2"/>
      <c r="D50" s="2"/>
    </row>
    <row r="51" spans="1:8" x14ac:dyDescent="0.2">
      <c r="A51" s="59" t="s">
        <v>40</v>
      </c>
      <c r="C51" s="2"/>
      <c r="D51" s="2"/>
    </row>
    <row r="52" spans="1:8" x14ac:dyDescent="0.2">
      <c r="A52" s="12" t="s">
        <v>5</v>
      </c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  <row r="61" spans="1:8" x14ac:dyDescent="0.2">
      <c r="C61" s="2"/>
      <c r="D61" s="2"/>
    </row>
  </sheetData>
  <mergeCells count="20">
    <mergeCell ref="A7:A11"/>
    <mergeCell ref="A23:A28"/>
    <mergeCell ref="A32:A37"/>
    <mergeCell ref="A41:A46"/>
    <mergeCell ref="A15:A19"/>
    <mergeCell ref="C48:D48"/>
    <mergeCell ref="E48:F48"/>
    <mergeCell ref="G48:H48"/>
    <mergeCell ref="C39:D39"/>
    <mergeCell ref="C13:D13"/>
    <mergeCell ref="E39:F39"/>
    <mergeCell ref="G39:H39"/>
    <mergeCell ref="E13:F13"/>
    <mergeCell ref="G13:H13"/>
    <mergeCell ref="C30:D30"/>
    <mergeCell ref="E30:F30"/>
    <mergeCell ref="G30:H30"/>
    <mergeCell ref="C21:D21"/>
    <mergeCell ref="E21:F21"/>
    <mergeCell ref="G21:H21"/>
  </mergeCells>
  <conditionalFormatting sqref="E13:F13">
    <cfRule type="cellIs" dxfId="39" priority="101" operator="greaterThan">
      <formula>1</formula>
    </cfRule>
    <cfRule type="cellIs" dxfId="38" priority="102" operator="lessThan">
      <formula>1</formula>
    </cfRule>
  </conditionalFormatting>
  <conditionalFormatting sqref="G13:H13">
    <cfRule type="cellIs" dxfId="37" priority="99" operator="greaterThan">
      <formula>1</formula>
    </cfRule>
    <cfRule type="cellIs" dxfId="36" priority="100" operator="lessThan">
      <formula>1</formula>
    </cfRule>
  </conditionalFormatting>
  <conditionalFormatting sqref="C30:D30">
    <cfRule type="cellIs" dxfId="35" priority="97" operator="greaterThan">
      <formula>1</formula>
    </cfRule>
    <cfRule type="cellIs" dxfId="34" priority="98" operator="lessThan">
      <formula>1</formula>
    </cfRule>
  </conditionalFormatting>
  <conditionalFormatting sqref="E30:F30">
    <cfRule type="cellIs" dxfId="33" priority="95" operator="greaterThan">
      <formula>1</formula>
    </cfRule>
    <cfRule type="cellIs" dxfId="32" priority="96" operator="lessThan">
      <formula>1</formula>
    </cfRule>
  </conditionalFormatting>
  <conditionalFormatting sqref="G30:H30">
    <cfRule type="cellIs" dxfId="31" priority="93" operator="greaterThan">
      <formula>1</formula>
    </cfRule>
    <cfRule type="cellIs" dxfId="30" priority="94" operator="lessThan">
      <formula>1</formula>
    </cfRule>
  </conditionalFormatting>
  <conditionalFormatting sqref="C13:D13">
    <cfRule type="cellIs" dxfId="29" priority="61" operator="greaterThan">
      <formula>1</formula>
    </cfRule>
    <cfRule type="cellIs" dxfId="28" priority="62" operator="lessThan">
      <formula>1</formula>
    </cfRule>
  </conditionalFormatting>
  <conditionalFormatting sqref="C39:D39">
    <cfRule type="cellIs" dxfId="27" priority="17" operator="greaterThan">
      <formula>1</formula>
    </cfRule>
    <cfRule type="cellIs" dxfId="26" priority="18" operator="lessThan">
      <formula>1</formula>
    </cfRule>
  </conditionalFormatting>
  <conditionalFormatting sqref="E39:F39">
    <cfRule type="cellIs" dxfId="25" priority="15" operator="greaterThan">
      <formula>1</formula>
    </cfRule>
    <cfRule type="cellIs" dxfId="24" priority="16" operator="lessThan">
      <formula>1</formula>
    </cfRule>
  </conditionalFormatting>
  <conditionalFormatting sqref="G39:H39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C48:D48">
    <cfRule type="cellIs" dxfId="21" priority="11" operator="greaterThan">
      <formula>1</formula>
    </cfRule>
    <cfRule type="cellIs" dxfId="20" priority="12" operator="lessThan">
      <formula>1</formula>
    </cfRule>
  </conditionalFormatting>
  <conditionalFormatting sqref="E48:F48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48:H4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E21:F21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G21:H21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C21:D21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opLeftCell="A7" zoomScaleNormal="100" workbookViewId="0">
      <selection activeCell="A18" sqref="A18"/>
    </sheetView>
  </sheetViews>
  <sheetFormatPr defaultColWidth="9.125" defaultRowHeight="12.75" x14ac:dyDescent="0.2"/>
  <cols>
    <col min="1" max="1" width="24.375" style="13" customWidth="1"/>
    <col min="2" max="2" width="21.25" style="1" customWidth="1"/>
    <col min="3" max="3" width="12.125" style="1" customWidth="1"/>
    <col min="4" max="4" width="12" style="1" customWidth="1"/>
    <col min="5" max="5" width="3" style="28" customWidth="1"/>
    <col min="6" max="7" width="9.125" style="1"/>
    <col min="8" max="8" width="44.875" style="1" bestFit="1" customWidth="1"/>
    <col min="9" max="11" width="9.125" style="1"/>
    <col min="12" max="12" width="11" style="1" customWidth="1"/>
    <col min="13" max="13" width="41.875" style="1" bestFit="1" customWidth="1"/>
    <col min="14" max="16384" width="9.1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26</v>
      </c>
      <c r="B3" s="36"/>
    </row>
    <row r="4" spans="1:8" x14ac:dyDescent="0.2">
      <c r="A4" s="35" t="s">
        <v>36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31</v>
      </c>
      <c r="D6" s="31" t="s">
        <v>37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2">
        <v>10467</v>
      </c>
      <c r="D7" s="42">
        <v>6918</v>
      </c>
      <c r="E7" s="30"/>
      <c r="F7" s="23">
        <f>(D7-C7)/C7</f>
        <v>-0.33906563485239322</v>
      </c>
    </row>
    <row r="8" spans="1:8" x14ac:dyDescent="0.2">
      <c r="C8" s="2"/>
      <c r="D8" s="41"/>
      <c r="E8" s="15"/>
      <c r="F8" s="2"/>
    </row>
    <row r="9" spans="1:8" ht="24.75" customHeight="1" x14ac:dyDescent="0.2">
      <c r="A9" s="33" t="s">
        <v>21</v>
      </c>
      <c r="B9" s="25" t="s">
        <v>4</v>
      </c>
      <c r="C9" s="43">
        <v>4457</v>
      </c>
      <c r="D9" s="43">
        <v>4056</v>
      </c>
      <c r="E9" s="30"/>
      <c r="F9" s="26">
        <f>(D9-C9)/C9</f>
        <v>-8.997083239847431E-2</v>
      </c>
    </row>
    <row r="10" spans="1:8" x14ac:dyDescent="0.2">
      <c r="C10" s="2"/>
      <c r="D10" s="41"/>
      <c r="E10" s="15"/>
      <c r="F10" s="2"/>
    </row>
    <row r="11" spans="1:8" s="24" customFormat="1" ht="27" customHeight="1" x14ac:dyDescent="0.25">
      <c r="A11" s="33" t="s">
        <v>18</v>
      </c>
      <c r="B11" s="25" t="s">
        <v>4</v>
      </c>
      <c r="C11" s="39">
        <v>16547</v>
      </c>
      <c r="D11" s="43">
        <v>15966</v>
      </c>
      <c r="E11" s="30"/>
      <c r="F11" s="26">
        <f>(D11-C11)/C11</f>
        <v>-3.5112104913277334E-2</v>
      </c>
    </row>
    <row r="12" spans="1:8" ht="14.45" customHeight="1" x14ac:dyDescent="0.2">
      <c r="A12" s="34"/>
      <c r="B12" s="14"/>
      <c r="C12" s="40"/>
      <c r="D12" s="44"/>
      <c r="E12" s="21"/>
      <c r="F12" s="22"/>
      <c r="H12" s="2"/>
    </row>
    <row r="13" spans="1:8" ht="27" customHeight="1" x14ac:dyDescent="0.2">
      <c r="A13" s="33" t="s">
        <v>19</v>
      </c>
      <c r="B13" s="25" t="s">
        <v>4</v>
      </c>
      <c r="C13" s="39">
        <v>34632</v>
      </c>
      <c r="D13" s="43">
        <v>31202</v>
      </c>
      <c r="E13" s="30"/>
      <c r="F13" s="26">
        <f>(D13-C13)/C13</f>
        <v>-9.9041349041349036E-2</v>
      </c>
      <c r="H13" s="2"/>
    </row>
    <row r="14" spans="1:8" x14ac:dyDescent="0.2">
      <c r="C14" s="2"/>
      <c r="D14" s="45"/>
      <c r="E14" s="15"/>
      <c r="F14" s="2"/>
    </row>
    <row r="15" spans="1:8" s="24" customFormat="1" ht="27" customHeight="1" x14ac:dyDescent="0.2">
      <c r="A15" s="33" t="s">
        <v>20</v>
      </c>
      <c r="B15" s="25" t="s">
        <v>4</v>
      </c>
      <c r="C15" s="39">
        <v>22897</v>
      </c>
      <c r="D15" s="43">
        <v>17932</v>
      </c>
      <c r="E15" s="30"/>
      <c r="F15" s="26">
        <f>(D15-C15)/C15</f>
        <v>-0.21684063414421104</v>
      </c>
      <c r="G15" s="1"/>
    </row>
    <row r="16" spans="1:8" x14ac:dyDescent="0.2">
      <c r="C16" s="2"/>
      <c r="D16" s="2"/>
      <c r="E16" s="15"/>
    </row>
    <row r="18" spans="1:1" x14ac:dyDescent="0.2">
      <c r="A18" s="52" t="s">
        <v>38</v>
      </c>
    </row>
    <row r="19" spans="1:1" x14ac:dyDescent="0.2">
      <c r="A19" s="12" t="s">
        <v>5</v>
      </c>
    </row>
  </sheetData>
  <conditionalFormatting sqref="F7">
    <cfRule type="cellIs" dxfId="9" priority="31" operator="lessThan">
      <formula>0</formula>
    </cfRule>
    <cfRule type="cellIs" dxfId="8" priority="32" operator="greaterThan">
      <formula>0</formula>
    </cfRule>
  </conditionalFormatting>
  <conditionalFormatting sqref="F11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13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5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showGridLines="0" topLeftCell="A34" zoomScaleNormal="100" workbookViewId="0">
      <selection activeCell="F13" sqref="F13"/>
    </sheetView>
  </sheetViews>
  <sheetFormatPr defaultColWidth="9.125" defaultRowHeight="12.75" x14ac:dyDescent="0.2"/>
  <cols>
    <col min="1" max="1" width="15.25" style="13" customWidth="1"/>
    <col min="2" max="2" width="30.625" style="1" customWidth="1"/>
    <col min="3" max="10" width="11" style="1" customWidth="1"/>
    <col min="11" max="12" width="9.125" style="1"/>
    <col min="13" max="14" width="10.625" style="1" customWidth="1"/>
    <col min="15" max="16384" width="9.125" style="1"/>
  </cols>
  <sheetData>
    <row r="1" spans="1:15" ht="15.75" x14ac:dyDescent="0.25">
      <c r="A1" s="8" t="s">
        <v>16</v>
      </c>
    </row>
    <row r="2" spans="1:15" ht="15" x14ac:dyDescent="0.25">
      <c r="A2" s="9" t="s">
        <v>11</v>
      </c>
    </row>
    <row r="3" spans="1:15" x14ac:dyDescent="0.2">
      <c r="A3" s="35" t="s">
        <v>26</v>
      </c>
      <c r="B3" s="36"/>
    </row>
    <row r="4" spans="1:15" x14ac:dyDescent="0.2">
      <c r="A4" s="35" t="s">
        <v>36</v>
      </c>
    </row>
    <row r="6" spans="1:15" x14ac:dyDescent="0.2">
      <c r="A6" s="6" t="s">
        <v>1</v>
      </c>
      <c r="B6" s="6" t="s">
        <v>12</v>
      </c>
      <c r="C6" s="7" t="s">
        <v>32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7">
        <v>2019</v>
      </c>
      <c r="O6" s="7" t="s">
        <v>0</v>
      </c>
    </row>
    <row r="7" spans="1:15" ht="13.9" customHeight="1" x14ac:dyDescent="0.2">
      <c r="A7" s="56" t="s">
        <v>17</v>
      </c>
      <c r="B7" s="3" t="s">
        <v>22</v>
      </c>
      <c r="C7" s="3">
        <v>1</v>
      </c>
      <c r="D7" s="3">
        <v>1</v>
      </c>
      <c r="E7" s="3">
        <v>1</v>
      </c>
      <c r="F7" s="3">
        <v>2</v>
      </c>
      <c r="G7" s="3">
        <v>6</v>
      </c>
      <c r="H7" s="3">
        <v>16</v>
      </c>
      <c r="I7" s="3">
        <v>62</v>
      </c>
      <c r="J7" s="3">
        <v>239</v>
      </c>
      <c r="K7" s="4">
        <v>662</v>
      </c>
      <c r="L7" s="4">
        <v>920</v>
      </c>
      <c r="M7" s="4">
        <v>1221</v>
      </c>
      <c r="N7" s="4">
        <v>1066</v>
      </c>
      <c r="O7" s="4">
        <v>4197</v>
      </c>
    </row>
    <row r="8" spans="1:15" x14ac:dyDescent="0.2">
      <c r="A8" s="57"/>
      <c r="B8" s="3" t="s">
        <v>23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3</v>
      </c>
      <c r="J8" s="5">
        <v>9</v>
      </c>
      <c r="K8" s="5">
        <v>70</v>
      </c>
      <c r="L8" s="5">
        <v>210</v>
      </c>
      <c r="M8" s="4">
        <v>283</v>
      </c>
      <c r="N8" s="4">
        <v>364</v>
      </c>
      <c r="O8" s="4">
        <v>939</v>
      </c>
    </row>
    <row r="9" spans="1:15" x14ac:dyDescent="0.2">
      <c r="A9" s="57"/>
      <c r="B9" s="46" t="s">
        <v>24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2</v>
      </c>
      <c r="I9" s="48">
        <v>10</v>
      </c>
      <c r="J9" s="48">
        <v>30</v>
      </c>
      <c r="K9" s="48">
        <v>105</v>
      </c>
      <c r="L9" s="48">
        <v>208</v>
      </c>
      <c r="M9" s="47">
        <v>450</v>
      </c>
      <c r="N9" s="47">
        <v>685</v>
      </c>
      <c r="O9" s="47">
        <v>1490</v>
      </c>
    </row>
    <row r="10" spans="1:15" ht="13.5" thickBot="1" x14ac:dyDescent="0.25">
      <c r="A10" s="57"/>
      <c r="B10" s="10" t="s">
        <v>25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11">
        <v>11</v>
      </c>
      <c r="N10" s="11">
        <v>281</v>
      </c>
      <c r="O10" s="11">
        <v>292</v>
      </c>
    </row>
    <row r="11" spans="1:15" ht="13.5" thickTop="1" x14ac:dyDescent="0.2">
      <c r="A11" s="57"/>
      <c r="B11" s="16" t="s">
        <v>13</v>
      </c>
      <c r="C11" s="16">
        <v>1</v>
      </c>
      <c r="D11" s="16">
        <v>1</v>
      </c>
      <c r="E11" s="16">
        <v>1</v>
      </c>
      <c r="F11" s="16">
        <v>2</v>
      </c>
      <c r="G11" s="16">
        <v>6</v>
      </c>
      <c r="H11" s="16">
        <v>18</v>
      </c>
      <c r="I11" s="16">
        <v>75</v>
      </c>
      <c r="J11" s="16">
        <v>278</v>
      </c>
      <c r="K11" s="19">
        <v>837</v>
      </c>
      <c r="L11" s="19">
        <v>1338</v>
      </c>
      <c r="M11" s="19">
        <v>1965</v>
      </c>
      <c r="N11" s="19">
        <v>2396</v>
      </c>
      <c r="O11" s="19">
        <v>6918</v>
      </c>
    </row>
    <row r="12" spans="1:15" x14ac:dyDescent="0.2">
      <c r="A12" s="58"/>
      <c r="B12" s="18" t="s">
        <v>14</v>
      </c>
      <c r="C12" s="20">
        <v>1.4455044810638901E-4</v>
      </c>
      <c r="D12" s="20">
        <v>1.4455044810638901E-4</v>
      </c>
      <c r="E12" s="20">
        <v>1.4455044810638901E-4</v>
      </c>
      <c r="F12" s="20">
        <v>2.8910089621277801E-4</v>
      </c>
      <c r="G12" s="20">
        <v>8.6730268863833497E-4</v>
      </c>
      <c r="H12" s="20">
        <v>2.601908065915E-3</v>
      </c>
      <c r="I12" s="20">
        <v>1.08412836079792E-2</v>
      </c>
      <c r="J12" s="20">
        <v>4.01850245735762E-2</v>
      </c>
      <c r="K12" s="20">
        <v>0.120988725065048</v>
      </c>
      <c r="L12" s="20">
        <v>0.19340849956634901</v>
      </c>
      <c r="M12" s="20">
        <v>0.28404163052905501</v>
      </c>
      <c r="N12" s="20">
        <v>0.346342873662908</v>
      </c>
      <c r="O12" s="20">
        <v>1</v>
      </c>
    </row>
    <row r="14" spans="1:15" x14ac:dyDescent="0.2">
      <c r="A14" s="56" t="s">
        <v>21</v>
      </c>
      <c r="B14" s="3" t="s">
        <v>22</v>
      </c>
      <c r="C14" s="3">
        <v>0</v>
      </c>
      <c r="D14" s="3">
        <v>0</v>
      </c>
      <c r="E14" s="3">
        <v>0</v>
      </c>
      <c r="F14" s="5">
        <v>1</v>
      </c>
      <c r="G14" s="3">
        <v>1</v>
      </c>
      <c r="H14" s="3">
        <v>2</v>
      </c>
      <c r="I14" s="3">
        <v>3</v>
      </c>
      <c r="J14" s="3">
        <v>10</v>
      </c>
      <c r="K14" s="4">
        <v>102</v>
      </c>
      <c r="L14" s="4">
        <v>281</v>
      </c>
      <c r="M14" s="4">
        <v>375</v>
      </c>
      <c r="N14" s="4">
        <v>410</v>
      </c>
      <c r="O14" s="4">
        <v>1185</v>
      </c>
    </row>
    <row r="15" spans="1:15" x14ac:dyDescent="0.2">
      <c r="A15" s="57"/>
      <c r="B15" s="3" t="s">
        <v>23</v>
      </c>
      <c r="C15" s="5">
        <v>0</v>
      </c>
      <c r="D15" s="5">
        <v>0</v>
      </c>
      <c r="E15" s="3">
        <v>0</v>
      </c>
      <c r="F15" s="5">
        <v>0</v>
      </c>
      <c r="G15" s="5">
        <v>4</v>
      </c>
      <c r="H15" s="5">
        <v>18</v>
      </c>
      <c r="I15" s="5">
        <v>97</v>
      </c>
      <c r="J15" s="5">
        <v>182</v>
      </c>
      <c r="K15" s="5">
        <v>164</v>
      </c>
      <c r="L15" s="5">
        <v>216</v>
      </c>
      <c r="M15" s="4">
        <v>176</v>
      </c>
      <c r="N15" s="4">
        <v>154</v>
      </c>
      <c r="O15" s="4">
        <v>1011</v>
      </c>
    </row>
    <row r="16" spans="1:15" x14ac:dyDescent="0.2">
      <c r="A16" s="57"/>
      <c r="B16" s="46" t="s">
        <v>24</v>
      </c>
      <c r="C16" s="48">
        <v>0</v>
      </c>
      <c r="D16" s="48">
        <v>0</v>
      </c>
      <c r="E16" s="3">
        <v>0</v>
      </c>
      <c r="F16" s="48">
        <v>0</v>
      </c>
      <c r="G16" s="48">
        <v>0</v>
      </c>
      <c r="H16" s="48">
        <v>10</v>
      </c>
      <c r="I16" s="48">
        <v>141</v>
      </c>
      <c r="J16" s="48">
        <v>304</v>
      </c>
      <c r="K16" s="48">
        <v>318</v>
      </c>
      <c r="L16" s="48">
        <v>332</v>
      </c>
      <c r="M16" s="47">
        <v>327</v>
      </c>
      <c r="N16" s="47">
        <v>406</v>
      </c>
      <c r="O16" s="47">
        <v>1838</v>
      </c>
    </row>
    <row r="17" spans="1:15" ht="13.5" thickBot="1" x14ac:dyDescent="0.25">
      <c r="A17" s="57"/>
      <c r="B17" s="10" t="s">
        <v>25</v>
      </c>
      <c r="C17" s="38">
        <v>0</v>
      </c>
      <c r="D17" s="38">
        <v>0</v>
      </c>
      <c r="E17" s="10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11">
        <v>22</v>
      </c>
      <c r="O17" s="11">
        <v>22</v>
      </c>
    </row>
    <row r="18" spans="1:15" ht="13.5" thickTop="1" x14ac:dyDescent="0.2">
      <c r="A18" s="57"/>
      <c r="B18" s="16" t="s">
        <v>13</v>
      </c>
      <c r="C18" s="16">
        <v>0</v>
      </c>
      <c r="D18" s="16">
        <v>0</v>
      </c>
      <c r="E18" s="16">
        <v>0</v>
      </c>
      <c r="F18" s="16">
        <v>1</v>
      </c>
      <c r="G18" s="16">
        <v>5</v>
      </c>
      <c r="H18" s="16">
        <v>30</v>
      </c>
      <c r="I18" s="16">
        <v>241</v>
      </c>
      <c r="J18" s="16">
        <v>496</v>
      </c>
      <c r="K18" s="19">
        <v>584</v>
      </c>
      <c r="L18" s="19">
        <v>829</v>
      </c>
      <c r="M18" s="19">
        <v>878</v>
      </c>
      <c r="N18" s="19">
        <v>992</v>
      </c>
      <c r="O18" s="19">
        <v>4056</v>
      </c>
    </row>
    <row r="19" spans="1:15" x14ac:dyDescent="0.2">
      <c r="A19" s="58"/>
      <c r="B19" s="18" t="s">
        <v>14</v>
      </c>
      <c r="C19" s="20">
        <v>0</v>
      </c>
      <c r="D19" s="20">
        <v>0</v>
      </c>
      <c r="E19" s="20">
        <v>0</v>
      </c>
      <c r="F19" s="20">
        <v>2.4654832347139997E-4</v>
      </c>
      <c r="G19" s="20">
        <v>1.232741617357E-3</v>
      </c>
      <c r="H19" s="20">
        <v>7.3964497041420097E-3</v>
      </c>
      <c r="I19" s="20">
        <v>5.94181459566075E-2</v>
      </c>
      <c r="J19" s="20">
        <v>0.122287968441815</v>
      </c>
      <c r="K19" s="20">
        <v>0.14398422090729801</v>
      </c>
      <c r="L19" s="20">
        <v>0.204388560157791</v>
      </c>
      <c r="M19" s="20">
        <v>0.21646942800789001</v>
      </c>
      <c r="N19" s="20">
        <v>0.244575936883629</v>
      </c>
      <c r="O19" s="20">
        <v>1</v>
      </c>
    </row>
    <row r="21" spans="1:15" ht="12.75" customHeight="1" x14ac:dyDescent="0.2">
      <c r="A21" s="56" t="s">
        <v>18</v>
      </c>
      <c r="B21" s="3" t="s">
        <v>22</v>
      </c>
      <c r="C21" s="4">
        <v>74</v>
      </c>
      <c r="D21" s="4">
        <v>43</v>
      </c>
      <c r="E21" s="4">
        <v>70</v>
      </c>
      <c r="F21" s="4">
        <v>105</v>
      </c>
      <c r="G21" s="4">
        <v>172</v>
      </c>
      <c r="H21" s="4">
        <v>298</v>
      </c>
      <c r="I21" s="4">
        <v>487</v>
      </c>
      <c r="J21" s="4">
        <v>743</v>
      </c>
      <c r="K21" s="4">
        <v>1121</v>
      </c>
      <c r="L21" s="4">
        <v>1276</v>
      </c>
      <c r="M21" s="4">
        <v>1614</v>
      </c>
      <c r="N21" s="4">
        <v>2403</v>
      </c>
      <c r="O21" s="4">
        <v>8406</v>
      </c>
    </row>
    <row r="22" spans="1:15" x14ac:dyDescent="0.2">
      <c r="A22" s="57"/>
      <c r="B22" s="3" t="s">
        <v>23</v>
      </c>
      <c r="C22" s="5">
        <v>0</v>
      </c>
      <c r="D22" s="5">
        <v>0</v>
      </c>
      <c r="E22" s="5">
        <v>0</v>
      </c>
      <c r="F22" s="5">
        <v>1</v>
      </c>
      <c r="G22" s="5">
        <v>0</v>
      </c>
      <c r="H22" s="5">
        <v>3</v>
      </c>
      <c r="I22" s="4">
        <v>38</v>
      </c>
      <c r="J22" s="4">
        <v>89</v>
      </c>
      <c r="K22" s="4">
        <v>206</v>
      </c>
      <c r="L22" s="4">
        <v>388</v>
      </c>
      <c r="M22" s="4">
        <v>402</v>
      </c>
      <c r="N22" s="4">
        <v>633</v>
      </c>
      <c r="O22" s="4">
        <v>1760</v>
      </c>
    </row>
    <row r="23" spans="1:15" x14ac:dyDescent="0.2">
      <c r="A23" s="57"/>
      <c r="B23" s="3" t="s">
        <v>24</v>
      </c>
      <c r="C23" s="5">
        <v>1</v>
      </c>
      <c r="D23" s="5">
        <v>0</v>
      </c>
      <c r="E23" s="5">
        <v>0</v>
      </c>
      <c r="F23" s="5">
        <v>0</v>
      </c>
      <c r="G23" s="5">
        <v>0</v>
      </c>
      <c r="H23" s="5">
        <v>3</v>
      </c>
      <c r="I23" s="5">
        <v>26</v>
      </c>
      <c r="J23" s="4">
        <v>163</v>
      </c>
      <c r="K23" s="4">
        <v>519</v>
      </c>
      <c r="L23" s="4">
        <v>920</v>
      </c>
      <c r="M23" s="4">
        <v>1798</v>
      </c>
      <c r="N23" s="4">
        <v>1557</v>
      </c>
      <c r="O23" s="4">
        <v>4987</v>
      </c>
    </row>
    <row r="24" spans="1:15" x14ac:dyDescent="0.2">
      <c r="A24" s="57"/>
      <c r="B24" s="3" t="s">
        <v>25</v>
      </c>
      <c r="C24" s="4">
        <v>7</v>
      </c>
      <c r="D24" s="5">
        <v>0</v>
      </c>
      <c r="E24" s="4">
        <v>4</v>
      </c>
      <c r="F24" s="4">
        <v>1</v>
      </c>
      <c r="G24" s="4">
        <v>2</v>
      </c>
      <c r="H24" s="4">
        <v>6</v>
      </c>
      <c r="I24" s="4">
        <v>4</v>
      </c>
      <c r="J24" s="4">
        <v>5</v>
      </c>
      <c r="K24" s="4">
        <v>7</v>
      </c>
      <c r="L24" s="4">
        <v>19</v>
      </c>
      <c r="M24" s="4">
        <v>34</v>
      </c>
      <c r="N24" s="4">
        <v>232</v>
      </c>
      <c r="O24" s="4">
        <v>321</v>
      </c>
    </row>
    <row r="25" spans="1:15" ht="13.5" thickBot="1" x14ac:dyDescent="0.25">
      <c r="A25" s="57"/>
      <c r="B25" s="10" t="s">
        <v>15</v>
      </c>
      <c r="C25" s="11">
        <v>1</v>
      </c>
      <c r="D25" s="38">
        <v>1</v>
      </c>
      <c r="E25" s="38">
        <v>0</v>
      </c>
      <c r="F25" s="38">
        <v>0</v>
      </c>
      <c r="G25" s="38">
        <v>1</v>
      </c>
      <c r="H25" s="11">
        <v>5</v>
      </c>
      <c r="I25" s="11">
        <v>5</v>
      </c>
      <c r="J25" s="11">
        <v>5</v>
      </c>
      <c r="K25" s="11">
        <v>9</v>
      </c>
      <c r="L25" s="11">
        <v>14</v>
      </c>
      <c r="M25" s="11">
        <v>26</v>
      </c>
      <c r="N25" s="11">
        <v>425</v>
      </c>
      <c r="O25" s="11">
        <v>492</v>
      </c>
    </row>
    <row r="26" spans="1:15" ht="13.5" thickTop="1" x14ac:dyDescent="0.2">
      <c r="A26" s="57"/>
      <c r="B26" s="16" t="s">
        <v>13</v>
      </c>
      <c r="C26" s="19">
        <v>83</v>
      </c>
      <c r="D26" s="19">
        <v>44</v>
      </c>
      <c r="E26" s="19">
        <v>74</v>
      </c>
      <c r="F26" s="19">
        <v>107</v>
      </c>
      <c r="G26" s="19">
        <v>175</v>
      </c>
      <c r="H26" s="19">
        <v>315</v>
      </c>
      <c r="I26" s="19">
        <v>560</v>
      </c>
      <c r="J26" s="19">
        <v>1005</v>
      </c>
      <c r="K26" s="19">
        <v>1862</v>
      </c>
      <c r="L26" s="19">
        <v>2617</v>
      </c>
      <c r="M26" s="19">
        <v>3874</v>
      </c>
      <c r="N26" s="19">
        <v>5250</v>
      </c>
      <c r="O26" s="19">
        <v>15966</v>
      </c>
    </row>
    <row r="27" spans="1:15" x14ac:dyDescent="0.2">
      <c r="A27" s="58"/>
      <c r="B27" s="18" t="s">
        <v>14</v>
      </c>
      <c r="C27" s="20">
        <v>5.1985469121884004E-3</v>
      </c>
      <c r="D27" s="20">
        <v>2.7558561944131298E-3</v>
      </c>
      <c r="E27" s="20">
        <v>4.6348490542402598E-3</v>
      </c>
      <c r="F27" s="20">
        <v>6.7017412000501099E-3</v>
      </c>
      <c r="G27" s="20">
        <v>1.0960791682324901E-2</v>
      </c>
      <c r="H27" s="20">
        <v>1.9729425028184901E-2</v>
      </c>
      <c r="I27" s="20">
        <v>3.5074533383439799E-2</v>
      </c>
      <c r="J27" s="20">
        <v>6.2946260804208898E-2</v>
      </c>
      <c r="K27" s="20">
        <v>0.116622823499937</v>
      </c>
      <c r="L27" s="20">
        <v>0.163910810472254</v>
      </c>
      <c r="M27" s="20">
        <v>0.24264061129900999</v>
      </c>
      <c r="N27" s="20">
        <v>0.32882375046974799</v>
      </c>
      <c r="O27" s="20">
        <v>1</v>
      </c>
    </row>
    <row r="28" spans="1:15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">
      <c r="A29" s="56" t="s">
        <v>19</v>
      </c>
      <c r="B29" s="3" t="s">
        <v>22</v>
      </c>
      <c r="C29" s="4">
        <v>552</v>
      </c>
      <c r="D29" s="4">
        <v>105</v>
      </c>
      <c r="E29" s="4">
        <v>141</v>
      </c>
      <c r="F29" s="4">
        <v>125</v>
      </c>
      <c r="G29" s="4">
        <v>210</v>
      </c>
      <c r="H29" s="4">
        <v>356</v>
      </c>
      <c r="I29" s="4">
        <v>516</v>
      </c>
      <c r="J29" s="4">
        <v>777</v>
      </c>
      <c r="K29" s="4">
        <v>1352</v>
      </c>
      <c r="L29" s="4">
        <v>2326</v>
      </c>
      <c r="M29" s="4">
        <v>4566</v>
      </c>
      <c r="N29" s="4">
        <v>6392</v>
      </c>
      <c r="O29" s="4">
        <v>17418</v>
      </c>
    </row>
    <row r="30" spans="1:15" x14ac:dyDescent="0.2">
      <c r="A30" s="57"/>
      <c r="B30" s="3" t="s">
        <v>23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4">
        <v>2</v>
      </c>
      <c r="I30" s="4">
        <v>16</v>
      </c>
      <c r="J30" s="4">
        <v>99</v>
      </c>
      <c r="K30" s="4">
        <v>331</v>
      </c>
      <c r="L30" s="4">
        <v>622</v>
      </c>
      <c r="M30" s="4">
        <v>942</v>
      </c>
      <c r="N30" s="4">
        <v>1325</v>
      </c>
      <c r="O30" s="4">
        <v>3337</v>
      </c>
    </row>
    <row r="31" spans="1:15" x14ac:dyDescent="0.2">
      <c r="A31" s="57"/>
      <c r="B31" s="3" t="s">
        <v>24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4">
        <v>12</v>
      </c>
      <c r="J31" s="4">
        <v>127</v>
      </c>
      <c r="K31" s="4">
        <v>481</v>
      </c>
      <c r="L31" s="4">
        <v>1412</v>
      </c>
      <c r="M31" s="4">
        <v>2875</v>
      </c>
      <c r="N31" s="4">
        <v>3214</v>
      </c>
      <c r="O31" s="4">
        <v>8121</v>
      </c>
    </row>
    <row r="32" spans="1:15" x14ac:dyDescent="0.2">
      <c r="A32" s="57"/>
      <c r="B32" s="3" t="s">
        <v>25</v>
      </c>
      <c r="C32" s="4">
        <v>469</v>
      </c>
      <c r="D32" s="4">
        <v>126</v>
      </c>
      <c r="E32" s="4">
        <v>103</v>
      </c>
      <c r="F32" s="4">
        <v>57</v>
      </c>
      <c r="G32" s="4">
        <v>26</v>
      </c>
      <c r="H32" s="4">
        <v>19</v>
      </c>
      <c r="I32" s="4">
        <v>9</v>
      </c>
      <c r="J32" s="4">
        <v>30</v>
      </c>
      <c r="K32" s="4">
        <v>59</v>
      </c>
      <c r="L32" s="4">
        <v>28</v>
      </c>
      <c r="M32" s="4">
        <v>50</v>
      </c>
      <c r="N32" s="4">
        <v>277</v>
      </c>
      <c r="O32" s="4">
        <v>1253</v>
      </c>
    </row>
    <row r="33" spans="1:15" ht="13.5" thickBot="1" x14ac:dyDescent="0.25">
      <c r="A33" s="57"/>
      <c r="B33" s="10" t="s">
        <v>15</v>
      </c>
      <c r="C33" s="11">
        <v>182</v>
      </c>
      <c r="D33" s="11">
        <v>17</v>
      </c>
      <c r="E33" s="11">
        <v>21</v>
      </c>
      <c r="F33" s="11">
        <v>27</v>
      </c>
      <c r="G33" s="11">
        <v>37</v>
      </c>
      <c r="H33" s="11">
        <v>23</v>
      </c>
      <c r="I33" s="11">
        <v>9</v>
      </c>
      <c r="J33" s="11">
        <v>9</v>
      </c>
      <c r="K33" s="11">
        <v>15</v>
      </c>
      <c r="L33" s="11">
        <v>17</v>
      </c>
      <c r="M33" s="11">
        <v>79</v>
      </c>
      <c r="N33" s="11">
        <v>637</v>
      </c>
      <c r="O33" s="11">
        <v>1073</v>
      </c>
    </row>
    <row r="34" spans="1:15" ht="13.5" thickTop="1" x14ac:dyDescent="0.2">
      <c r="A34" s="57"/>
      <c r="B34" s="16" t="s">
        <v>13</v>
      </c>
      <c r="C34" s="19">
        <v>1203</v>
      </c>
      <c r="D34" s="19">
        <v>248</v>
      </c>
      <c r="E34" s="19">
        <v>265</v>
      </c>
      <c r="F34" s="19">
        <v>209</v>
      </c>
      <c r="G34" s="19">
        <v>273</v>
      </c>
      <c r="H34" s="19">
        <v>400</v>
      </c>
      <c r="I34" s="19">
        <v>562</v>
      </c>
      <c r="J34" s="19">
        <v>1042</v>
      </c>
      <c r="K34" s="19">
        <v>2238</v>
      </c>
      <c r="L34" s="19">
        <v>4405</v>
      </c>
      <c r="M34" s="19">
        <v>8512</v>
      </c>
      <c r="N34" s="19">
        <v>11845</v>
      </c>
      <c r="O34" s="19">
        <v>31202</v>
      </c>
    </row>
    <row r="35" spans="1:15" x14ac:dyDescent="0.2">
      <c r="A35" s="58"/>
      <c r="B35" s="18" t="s">
        <v>14</v>
      </c>
      <c r="C35" s="20">
        <v>3.8555220819178303E-2</v>
      </c>
      <c r="D35" s="20">
        <v>7.9482084481764005E-3</v>
      </c>
      <c r="E35" s="20">
        <v>8.4930453176078492E-3</v>
      </c>
      <c r="F35" s="20">
        <v>6.6982885712454296E-3</v>
      </c>
      <c r="G35" s="20">
        <v>8.74943913851676E-3</v>
      </c>
      <c r="H35" s="20">
        <v>1.2819691045445799E-2</v>
      </c>
      <c r="I35" s="20">
        <v>1.8011665918851401E-2</v>
      </c>
      <c r="J35" s="20">
        <v>3.3395295173386297E-2</v>
      </c>
      <c r="K35" s="20">
        <v>7.1726171399269303E-2</v>
      </c>
      <c r="L35" s="20">
        <v>0.141176847637972</v>
      </c>
      <c r="M35" s="20">
        <v>0.27280302544708701</v>
      </c>
      <c r="N35" s="20">
        <v>0.37962310108326403</v>
      </c>
      <c r="O35" s="20">
        <v>1</v>
      </c>
    </row>
    <row r="36" spans="1:15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 customHeight="1" x14ac:dyDescent="0.2">
      <c r="A37" s="56" t="s">
        <v>20</v>
      </c>
      <c r="B37" s="3" t="s">
        <v>22</v>
      </c>
      <c r="C37" s="4">
        <v>350</v>
      </c>
      <c r="D37" s="4">
        <v>51</v>
      </c>
      <c r="E37" s="4">
        <v>79</v>
      </c>
      <c r="F37" s="4">
        <v>74</v>
      </c>
      <c r="G37" s="4">
        <v>118</v>
      </c>
      <c r="H37" s="4">
        <v>240</v>
      </c>
      <c r="I37" s="4">
        <v>258</v>
      </c>
      <c r="J37" s="4">
        <v>472</v>
      </c>
      <c r="K37" s="4">
        <v>1002</v>
      </c>
      <c r="L37" s="4">
        <v>1872</v>
      </c>
      <c r="M37" s="4">
        <v>2538</v>
      </c>
      <c r="N37" s="4">
        <v>3571</v>
      </c>
      <c r="O37" s="4">
        <v>10625</v>
      </c>
    </row>
    <row r="38" spans="1:15" x14ac:dyDescent="0.2">
      <c r="A38" s="57"/>
      <c r="B38" s="3" t="s">
        <v>23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4">
        <v>10</v>
      </c>
      <c r="K38" s="4">
        <v>35</v>
      </c>
      <c r="L38" s="4">
        <v>120</v>
      </c>
      <c r="M38" s="4">
        <v>307</v>
      </c>
      <c r="N38" s="4">
        <v>1071</v>
      </c>
      <c r="O38" s="4">
        <v>1543</v>
      </c>
    </row>
    <row r="39" spans="1:15" x14ac:dyDescent="0.2">
      <c r="A39" s="57"/>
      <c r="B39" s="3" t="s">
        <v>24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4">
        <v>12</v>
      </c>
      <c r="K39" s="4">
        <v>64</v>
      </c>
      <c r="L39" s="4">
        <v>318</v>
      </c>
      <c r="M39" s="4">
        <v>1054</v>
      </c>
      <c r="N39" s="4">
        <v>2325</v>
      </c>
      <c r="O39" s="4">
        <v>3773</v>
      </c>
    </row>
    <row r="40" spans="1:15" x14ac:dyDescent="0.2">
      <c r="A40" s="57"/>
      <c r="B40" s="3" t="s">
        <v>25</v>
      </c>
      <c r="C40" s="4">
        <v>170</v>
      </c>
      <c r="D40" s="4">
        <v>39</v>
      </c>
      <c r="E40" s="4">
        <v>69</v>
      </c>
      <c r="F40" s="4">
        <v>35</v>
      </c>
      <c r="G40" s="4">
        <v>34</v>
      </c>
      <c r="H40" s="4">
        <v>37</v>
      </c>
      <c r="I40" s="4">
        <v>20</v>
      </c>
      <c r="J40" s="4">
        <v>15</v>
      </c>
      <c r="K40" s="4">
        <v>26</v>
      </c>
      <c r="L40" s="4">
        <v>41</v>
      </c>
      <c r="M40" s="4">
        <v>85</v>
      </c>
      <c r="N40" s="4">
        <v>337</v>
      </c>
      <c r="O40" s="4">
        <v>908</v>
      </c>
    </row>
    <row r="41" spans="1:15" ht="13.5" thickBot="1" x14ac:dyDescent="0.25">
      <c r="A41" s="57"/>
      <c r="B41" s="10" t="s">
        <v>15</v>
      </c>
      <c r="C41" s="11">
        <v>91</v>
      </c>
      <c r="D41" s="11">
        <v>18</v>
      </c>
      <c r="E41" s="11">
        <v>40</v>
      </c>
      <c r="F41" s="11">
        <v>24</v>
      </c>
      <c r="G41" s="11">
        <v>21</v>
      </c>
      <c r="H41" s="11">
        <v>18</v>
      </c>
      <c r="I41" s="11">
        <v>15</v>
      </c>
      <c r="J41" s="11">
        <v>15</v>
      </c>
      <c r="K41" s="11">
        <v>19</v>
      </c>
      <c r="L41" s="11">
        <v>36</v>
      </c>
      <c r="M41" s="11">
        <v>131</v>
      </c>
      <c r="N41" s="11">
        <v>655</v>
      </c>
      <c r="O41" s="11">
        <v>1083</v>
      </c>
    </row>
    <row r="42" spans="1:15" ht="13.5" thickTop="1" x14ac:dyDescent="0.2">
      <c r="A42" s="57"/>
      <c r="B42" s="16" t="s">
        <v>13</v>
      </c>
      <c r="C42" s="19">
        <v>611</v>
      </c>
      <c r="D42" s="19">
        <v>108</v>
      </c>
      <c r="E42" s="19">
        <v>188</v>
      </c>
      <c r="F42" s="19">
        <v>133</v>
      </c>
      <c r="G42" s="19">
        <v>173</v>
      </c>
      <c r="H42" s="19">
        <v>295</v>
      </c>
      <c r="I42" s="19">
        <v>293</v>
      </c>
      <c r="J42" s="19">
        <v>524</v>
      </c>
      <c r="K42" s="19">
        <v>1146</v>
      </c>
      <c r="L42" s="19">
        <v>2387</v>
      </c>
      <c r="M42" s="19">
        <v>4115</v>
      </c>
      <c r="N42" s="19">
        <v>7959</v>
      </c>
      <c r="O42" s="19">
        <v>17932</v>
      </c>
    </row>
    <row r="43" spans="1:15" x14ac:dyDescent="0.2">
      <c r="A43" s="58"/>
      <c r="B43" s="18" t="s">
        <v>14</v>
      </c>
      <c r="C43" s="20">
        <v>3.4073165291099702E-2</v>
      </c>
      <c r="D43" s="20">
        <v>6.0227526210127101E-3</v>
      </c>
      <c r="E43" s="20">
        <v>1.0484050858799899E-2</v>
      </c>
      <c r="F43" s="20">
        <v>7.4169083203212104E-3</v>
      </c>
      <c r="G43" s="20">
        <v>9.6475574392148097E-3</v>
      </c>
      <c r="H43" s="20">
        <v>1.64510372518403E-2</v>
      </c>
      <c r="I43" s="20">
        <v>1.6339504795895601E-2</v>
      </c>
      <c r="J43" s="20">
        <v>2.9221503457506098E-2</v>
      </c>
      <c r="K43" s="20">
        <v>6.3908097256301602E-2</v>
      </c>
      <c r="L43" s="20">
        <v>0.133113986169975</v>
      </c>
      <c r="M43" s="20">
        <v>0.22947802810617901</v>
      </c>
      <c r="N43" s="20">
        <v>0.44384340843185399</v>
      </c>
      <c r="O43" s="20">
        <v>1</v>
      </c>
    </row>
    <row r="44" spans="1:15" x14ac:dyDescent="0.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">
      <c r="A45" s="52" t="s">
        <v>38</v>
      </c>
    </row>
    <row r="46" spans="1:15" x14ac:dyDescent="0.2">
      <c r="A46" s="12" t="s">
        <v>6</v>
      </c>
    </row>
  </sheetData>
  <mergeCells count="5">
    <mergeCell ref="A7:A12"/>
    <mergeCell ref="A21:A27"/>
    <mergeCell ref="A29:A35"/>
    <mergeCell ref="A37:A43"/>
    <mergeCell ref="A14:A19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A26876-E37E-4E8B-8FDB-30966AC08EB3}"/>
</file>

<file path=customXml/itemProps2.xml><?xml version="1.0" encoding="utf-8"?>
<ds:datastoreItem xmlns:ds="http://schemas.openxmlformats.org/officeDocument/2006/customXml" ds:itemID="{AD3005B1-7B32-47CF-B95E-D4B9ABC1AA43}"/>
</file>

<file path=customXml/itemProps3.xml><?xml version="1.0" encoding="utf-8"?>
<ds:datastoreItem xmlns:ds="http://schemas.openxmlformats.org/officeDocument/2006/customXml" ds:itemID="{42BA5D74-587F-467E-9279-BFF25698E1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 SICID</vt:lpstr>
      <vt:lpstr>Variazione pendenti SICID</vt:lpstr>
      <vt:lpstr>Stratigrafia pendenti SICID</vt:lpstr>
      <vt:lpstr>'Flussi SICID'!Area_stampa</vt:lpstr>
      <vt:lpstr>'Stratigrafia pendenti SICID'!Area_stampa</vt:lpstr>
      <vt:lpstr>'Variazione pendenti SICID'!Area_stampa</vt:lpstr>
      <vt:lpstr>'Flussi SICID'!Titoli_stampa</vt:lpstr>
      <vt:lpstr>'Stratigrafia pendenti SICID'!Titoli_stampa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2020-04-22T08:10:09Z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