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1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<sst xmlns="http://schemas.openxmlformats.org/spreadsheetml/2006/main" count="111" uniqueCount="39">
  <si>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</si>
  <si>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</si>
  <si>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</si>
  <si>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</si>
  <si>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</si>
  <si>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</si>
  <si>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</si>
  <si>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</si>
  <si>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</si>
  <si>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</si>
  <si>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</si>
  <si>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</si>
  <si>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</si>
  <si>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</si>
  <si>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</si>
  <si>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</si>
  <si>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Messina</t>
  </si>
  <si>
    <t>Corte d'Appello di Messina</t>
  </si>
  <si>
    <t>Tribunale Ordinario di Messina</t>
  </si>
  <si>
    <t>Tribunale Ordinario di Patti</t>
  </si>
  <si>
    <t>Tribunale Ordinario di Barcellona Pozzo di Gotto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</si>
  <si>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</si>
  <si>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</si>
  <si>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</si>
  <si>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</si>
  <si>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</si>
  <si>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</si>
  <si>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</si>
  <si>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</si>
  <si>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</si>
  <si>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</si>
  <si>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Anni 2016 - 31 marzo 2018</t>
  </si>
  <si>
    <t>Iscritti 
gen - mar 2018</t>
  </si>
  <si>
    <t>Definiti 
gen - mar 2018</t>
  </si>
  <si>
    <t>Pendenti al 31/12/2015</t>
  </si>
  <si>
    <t>Pendenti al 31/03/2018</t>
  </si>
  <si>
    <t>Pendenti al 31 marzo 2018</t>
  </si>
  <si>
    <t>Fino al 2007</t>
  </si>
  <si>
    <t>Ultimo aggiornamento del sistema di rilevazione avvenuto il 5 aprile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</si>
</sst>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Normal="100" workbookViewId="0">
      <selection activeCell="A15" sqref="A15:A20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28</v>
      </c>
      <c r="B3" s="36"/>
    </row>
    <row r="4" spans="1:15" x14ac:dyDescent="0.2">
      <c r="A4" s="35" t="s">
        <v>31</v>
      </c>
      <c r="B4" s="36"/>
    </row>
    <row r="6" spans="1:15" ht="38.25" x14ac:dyDescent="0.2">
      <c r="A6" s="6" t="s">
        <v>1</v>
      </c>
      <c r="B6" s="6" t="s">
        <v>12</v>
      </c>
      <c r="C6" s="7" t="s">
        <v>21</v>
      </c>
      <c r="D6" s="7" t="s">
        <v>22</v>
      </c>
      <c r="E6" s="7" t="s">
        <v>29</v>
      </c>
      <c r="F6" s="7" t="s">
        <v>30</v>
      </c>
      <c r="G6" s="7" t="s">
        <v>32</v>
      </c>
      <c r="H6" s="7" t="s">
        <v>33</v>
      </c>
    </row>
    <row r="7" spans="1:15" ht="12.75" customHeight="1" x14ac:dyDescent="0.2">
      <c r="A7" s="55" t="s">
        <v>17</v>
      </c>
      <c r="B7" s="3" t="s">
        <v>23</v>
      </c>
      <c r="C7" s="4">
        <v>764</v>
      </c>
      <c r="D7" s="4">
        <v>1085</v>
      </c>
      <c r="E7" s="4">
        <v>967</v>
      </c>
      <c r="F7" s="4">
        <v>1407</v>
      </c>
      <c r="G7" s="50">
        <v>219</v>
      </c>
      <c r="H7" s="50">
        <v>363</v>
      </c>
    </row>
    <row r="8" spans="1:15" ht="12.75" customHeight="1" x14ac:dyDescent="0.2">
      <c r="A8" s="55"/>
      <c r="B8" s="3" t="s">
        <v>24</v>
      </c>
      <c r="C8" s="4">
        <v>465</v>
      </c>
      <c r="D8" s="4">
        <v>517</v>
      </c>
      <c r="E8" s="4">
        <v>413</v>
      </c>
      <c r="F8" s="4">
        <v>564</v>
      </c>
      <c r="G8" s="50">
        <v>76</v>
      </c>
      <c r="H8" s="50">
        <v>147</v>
      </c>
    </row>
    <row r="9" spans="1:15" ht="12.75" customHeight="1" x14ac:dyDescent="0.2">
      <c r="A9" s="55"/>
      <c r="B9" s="3" t="s">
        <v>25</v>
      </c>
      <c r="C9" s="4">
        <v>404</v>
      </c>
      <c r="D9" s="4">
        <v>943</v>
      </c>
      <c r="E9" s="4">
        <v>428</v>
      </c>
      <c r="F9" s="4">
        <v>639</v>
      </c>
      <c r="G9" s="50">
        <v>82</v>
      </c>
      <c r="H9" s="50">
        <v>115</v>
      </c>
    </row>
    <row r="10" spans="1:15" ht="12.75" customHeight="1" thickBot="1" x14ac:dyDescent="0.25">
      <c r="A10" s="55"/>
      <c r="B10" s="10" t="s">
        <v>26</v>
      </c>
      <c r="C10" s="11">
        <v>815</v>
      </c>
      <c r="D10" s="11">
        <v>887</v>
      </c>
      <c r="E10" s="39">
        <v>957</v>
      </c>
      <c r="F10" s="11">
        <v>952</v>
      </c>
      <c r="G10" s="51">
        <v>272</v>
      </c>
      <c r="H10" s="51">
        <v>283</v>
      </c>
      <c r="J10" s="2"/>
      <c r="K10" s="2"/>
      <c r="L10" s="2"/>
      <c r="M10" s="2"/>
      <c r="N10" s="2"/>
      <c r="O10" s="2"/>
    </row>
    <row r="11" spans="1:15" ht="13.5" thickTop="1" x14ac:dyDescent="0.2">
      <c r="A11" s="55"/>
      <c r="B11" s="16" t="s">
        <v>4</v>
      </c>
      <c r="C11" s="17">
        <v>2448</v>
      </c>
      <c r="D11" s="17">
        <v>3432</v>
      </c>
      <c r="E11" s="17">
        <v>2765</v>
      </c>
      <c r="F11" s="17">
        <v>3562</v>
      </c>
      <c r="G11" s="52">
        <v>649</v>
      </c>
      <c r="H11" s="52">
        <v>908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6">
        <f>D11/C11</f>
        <v>1.4019607843137254</v>
      </c>
      <c r="D13" s="57"/>
      <c r="E13" s="56">
        <f>F11/E11</f>
        <v>1.2882459312839061</v>
      </c>
      <c r="F13" s="57"/>
      <c r="G13" s="56">
        <f>H11/G11</f>
        <v>1.3990755007704161</v>
      </c>
      <c r="H13" s="57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5" t="s">
        <v>20</v>
      </c>
      <c r="B15" s="3" t="s">
        <v>23</v>
      </c>
      <c r="C15" s="4">
        <v>1447</v>
      </c>
      <c r="D15" s="4">
        <v>1586</v>
      </c>
      <c r="E15" s="4">
        <v>1314</v>
      </c>
      <c r="F15" s="4">
        <v>1887</v>
      </c>
      <c r="G15" s="4">
        <v>346</v>
      </c>
      <c r="H15" s="4">
        <v>537</v>
      </c>
      <c r="M15" s="2"/>
      <c r="N15" s="2"/>
    </row>
    <row r="16" spans="1:15" x14ac:dyDescent="0.2">
      <c r="A16" s="55" t="s">
        <v>2</v>
      </c>
      <c r="B16" s="3" t="s">
        <v>24</v>
      </c>
      <c r="C16" s="4">
        <v>756</v>
      </c>
      <c r="D16" s="4">
        <v>1088</v>
      </c>
      <c r="E16" s="4">
        <v>700</v>
      </c>
      <c r="F16" s="4">
        <v>872</v>
      </c>
      <c r="G16" s="4">
        <v>167</v>
      </c>
      <c r="H16" s="4">
        <v>237</v>
      </c>
      <c r="M16" s="2"/>
      <c r="N16" s="2"/>
    </row>
    <row r="17" spans="1:14" x14ac:dyDescent="0.2">
      <c r="A17" s="55"/>
      <c r="B17" s="3" t="s">
        <v>25</v>
      </c>
      <c r="C17" s="4">
        <v>457</v>
      </c>
      <c r="D17" s="4">
        <v>1289</v>
      </c>
      <c r="E17" s="4">
        <v>542</v>
      </c>
      <c r="F17" s="4">
        <v>902</v>
      </c>
      <c r="G17" s="4">
        <v>169</v>
      </c>
      <c r="H17" s="4">
        <v>246</v>
      </c>
      <c r="M17" s="2"/>
      <c r="N17" s="2"/>
    </row>
    <row r="18" spans="1:14" x14ac:dyDescent="0.2">
      <c r="A18" s="55" t="s">
        <v>2</v>
      </c>
      <c r="B18" s="3" t="s">
        <v>26</v>
      </c>
      <c r="C18" s="4">
        <v>435</v>
      </c>
      <c r="D18" s="4">
        <v>451</v>
      </c>
      <c r="E18" s="4">
        <v>482</v>
      </c>
      <c r="F18" s="4">
        <v>490</v>
      </c>
      <c r="G18" s="4">
        <v>132</v>
      </c>
      <c r="H18" s="4">
        <v>165</v>
      </c>
      <c r="M18" s="2"/>
      <c r="N18" s="2"/>
    </row>
    <row r="19" spans="1:14" ht="13.5" thickBot="1" x14ac:dyDescent="0.25">
      <c r="A19" s="55" t="s">
        <v>2</v>
      </c>
      <c r="B19" s="10" t="s">
        <v>15</v>
      </c>
      <c r="C19" s="11">
        <v>1050</v>
      </c>
      <c r="D19" s="11">
        <v>1207</v>
      </c>
      <c r="E19" s="39">
        <v>926</v>
      </c>
      <c r="F19" s="11">
        <v>1091</v>
      </c>
      <c r="G19" s="11">
        <v>242</v>
      </c>
      <c r="H19" s="11">
        <v>281</v>
      </c>
      <c r="M19" s="2"/>
      <c r="N19" s="2"/>
    </row>
    <row r="20" spans="1:14" ht="13.5" thickTop="1" x14ac:dyDescent="0.2">
      <c r="A20" s="55"/>
      <c r="B20" s="16" t="s">
        <v>4</v>
      </c>
      <c r="C20" s="17">
        <v>4145</v>
      </c>
      <c r="D20" s="17">
        <v>5621</v>
      </c>
      <c r="E20" s="17">
        <v>3964</v>
      </c>
      <c r="F20" s="17">
        <v>5242</v>
      </c>
      <c r="G20" s="17">
        <v>1056</v>
      </c>
      <c r="H20" s="17">
        <v>1466</v>
      </c>
      <c r="M20" s="2"/>
      <c r="N20" s="2"/>
    </row>
    <row r="21" spans="1:14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4" ht="13.5" customHeight="1" x14ac:dyDescent="0.2">
      <c r="A22" s="27"/>
      <c r="B22" s="18" t="s">
        <v>10</v>
      </c>
      <c r="C22" s="56">
        <f>D20/C20</f>
        <v>1.3560916767189384</v>
      </c>
      <c r="D22" s="57"/>
      <c r="E22" s="56">
        <f>F20/E20</f>
        <v>1.3224016145307771</v>
      </c>
      <c r="F22" s="57"/>
      <c r="G22" s="56">
        <f>H20/G20</f>
        <v>1.3882575757575757</v>
      </c>
      <c r="H22" s="57"/>
    </row>
    <row r="23" spans="1:14" x14ac:dyDescent="0.2">
      <c r="C23" s="2"/>
      <c r="D23" s="2"/>
      <c r="E23" s="2"/>
      <c r="F23" s="2"/>
      <c r="G23" s="2"/>
      <c r="H23" s="2"/>
    </row>
    <row r="24" spans="1:14" x14ac:dyDescent="0.2">
      <c r="A24" s="55" t="s">
        <v>18</v>
      </c>
      <c r="B24" s="3" t="s">
        <v>23</v>
      </c>
      <c r="C24" s="4">
        <v>4208</v>
      </c>
      <c r="D24" s="4">
        <v>5508</v>
      </c>
      <c r="E24" s="4">
        <v>3996</v>
      </c>
      <c r="F24" s="4">
        <v>5046</v>
      </c>
      <c r="G24" s="4">
        <v>969</v>
      </c>
      <c r="H24" s="4">
        <v>1216</v>
      </c>
      <c r="M24" s="2"/>
      <c r="N24" s="2"/>
    </row>
    <row r="25" spans="1:14" x14ac:dyDescent="0.2">
      <c r="A25" s="55" t="s">
        <v>3</v>
      </c>
      <c r="B25" s="3" t="s">
        <v>24</v>
      </c>
      <c r="C25" s="4">
        <v>2459</v>
      </c>
      <c r="D25" s="4">
        <v>2775</v>
      </c>
      <c r="E25" s="4">
        <v>2012</v>
      </c>
      <c r="F25" s="4">
        <v>2145</v>
      </c>
      <c r="G25" s="4">
        <v>642</v>
      </c>
      <c r="H25" s="4">
        <v>770</v>
      </c>
      <c r="M25" s="2"/>
      <c r="N25" s="2"/>
    </row>
    <row r="26" spans="1:14" x14ac:dyDescent="0.2">
      <c r="A26" s="55"/>
      <c r="B26" s="3" t="s">
        <v>25</v>
      </c>
      <c r="C26" s="4">
        <v>1490</v>
      </c>
      <c r="D26" s="4">
        <v>1054</v>
      </c>
      <c r="E26" s="4">
        <v>1347</v>
      </c>
      <c r="F26" s="4">
        <v>1148</v>
      </c>
      <c r="G26" s="4">
        <v>574</v>
      </c>
      <c r="H26" s="4">
        <v>359</v>
      </c>
      <c r="M26" s="2"/>
      <c r="N26" s="2"/>
    </row>
    <row r="27" spans="1:14" x14ac:dyDescent="0.2">
      <c r="A27" s="55" t="s">
        <v>3</v>
      </c>
      <c r="B27" s="3" t="s">
        <v>26</v>
      </c>
      <c r="C27" s="5">
        <v>1635</v>
      </c>
      <c r="D27" s="4">
        <v>1396</v>
      </c>
      <c r="E27" s="4">
        <v>1816</v>
      </c>
      <c r="F27" s="4">
        <v>1635</v>
      </c>
      <c r="G27" s="5">
        <v>505</v>
      </c>
      <c r="H27" s="4">
        <v>496</v>
      </c>
      <c r="M27" s="2"/>
      <c r="N27" s="2"/>
    </row>
    <row r="28" spans="1:14" ht="13.5" thickBot="1" x14ac:dyDescent="0.25">
      <c r="A28" s="55" t="s">
        <v>3</v>
      </c>
      <c r="B28" s="10" t="s">
        <v>15</v>
      </c>
      <c r="C28" s="11">
        <v>2983</v>
      </c>
      <c r="D28" s="11">
        <v>3175</v>
      </c>
      <c r="E28" s="39">
        <v>3210</v>
      </c>
      <c r="F28" s="11">
        <v>3275</v>
      </c>
      <c r="G28" s="11">
        <v>800</v>
      </c>
      <c r="H28" s="11">
        <v>891</v>
      </c>
      <c r="M28" s="2"/>
      <c r="N28" s="2"/>
    </row>
    <row r="29" spans="1:14" ht="13.5" thickTop="1" x14ac:dyDescent="0.2">
      <c r="A29" s="55"/>
      <c r="B29" s="16" t="s">
        <v>4</v>
      </c>
      <c r="C29" s="17">
        <v>12775</v>
      </c>
      <c r="D29" s="17">
        <v>13908</v>
      </c>
      <c r="E29" s="17">
        <v>12381</v>
      </c>
      <c r="F29" s="17">
        <v>13249</v>
      </c>
      <c r="G29" s="17">
        <v>3490</v>
      </c>
      <c r="H29" s="17">
        <v>3732</v>
      </c>
      <c r="M29" s="2"/>
      <c r="N29" s="2"/>
    </row>
    <row r="30" spans="1:14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4" x14ac:dyDescent="0.2">
      <c r="A31" s="27"/>
      <c r="B31" s="18" t="s">
        <v>10</v>
      </c>
      <c r="C31" s="56">
        <f>D29/C29</f>
        <v>1.0886888454011743</v>
      </c>
      <c r="D31" s="57"/>
      <c r="E31" s="56">
        <f>F29/E29</f>
        <v>1.070107422663759</v>
      </c>
      <c r="F31" s="57"/>
      <c r="G31" s="56">
        <f>H29/G29</f>
        <v>1.0693409742120343</v>
      </c>
      <c r="H31" s="57"/>
    </row>
    <row r="32" spans="1:14" x14ac:dyDescent="0.2">
      <c r="C32" s="2"/>
      <c r="D32" s="2"/>
      <c r="E32" s="2"/>
      <c r="F32" s="2"/>
      <c r="G32" s="2"/>
      <c r="H32" s="2"/>
    </row>
    <row r="33" spans="1:14" x14ac:dyDescent="0.2">
      <c r="A33" s="55" t="s">
        <v>19</v>
      </c>
      <c r="B33" s="3" t="s">
        <v>23</v>
      </c>
      <c r="C33" s="4">
        <v>1332</v>
      </c>
      <c r="D33" s="4">
        <v>1529</v>
      </c>
      <c r="E33" s="4">
        <v>1272</v>
      </c>
      <c r="F33" s="4">
        <v>1377</v>
      </c>
      <c r="G33" s="4">
        <v>338</v>
      </c>
      <c r="H33" s="4">
        <v>285</v>
      </c>
      <c r="M33" s="2"/>
      <c r="N33" s="2"/>
    </row>
    <row r="34" spans="1:14" x14ac:dyDescent="0.2">
      <c r="A34" s="55"/>
      <c r="B34" s="3" t="s">
        <v>24</v>
      </c>
      <c r="C34" s="4">
        <v>817</v>
      </c>
      <c r="D34" s="4">
        <v>1224</v>
      </c>
      <c r="E34" s="4">
        <v>830</v>
      </c>
      <c r="F34" s="4">
        <v>1155</v>
      </c>
      <c r="G34" s="4">
        <v>225</v>
      </c>
      <c r="H34" s="4">
        <v>197</v>
      </c>
      <c r="M34" s="2"/>
      <c r="N34" s="2"/>
    </row>
    <row r="35" spans="1:14" x14ac:dyDescent="0.2">
      <c r="A35" s="55"/>
      <c r="B35" s="3" t="s">
        <v>25</v>
      </c>
      <c r="C35" s="4">
        <v>1466</v>
      </c>
      <c r="D35" s="4">
        <v>2261</v>
      </c>
      <c r="E35" s="4">
        <v>2288</v>
      </c>
      <c r="F35" s="4">
        <v>1939</v>
      </c>
      <c r="G35" s="4">
        <v>577</v>
      </c>
      <c r="H35" s="4">
        <v>407</v>
      </c>
      <c r="M35" s="2"/>
      <c r="N35" s="2"/>
    </row>
    <row r="36" spans="1:14" x14ac:dyDescent="0.2">
      <c r="A36" s="55"/>
      <c r="B36" s="3" t="s">
        <v>26</v>
      </c>
      <c r="C36" s="5">
        <v>381</v>
      </c>
      <c r="D36" s="4">
        <v>381</v>
      </c>
      <c r="E36" s="4">
        <v>441</v>
      </c>
      <c r="F36" s="4">
        <v>431</v>
      </c>
      <c r="G36" s="4">
        <v>127</v>
      </c>
      <c r="H36" s="4">
        <v>124</v>
      </c>
      <c r="M36" s="2"/>
      <c r="N36" s="2"/>
    </row>
    <row r="37" spans="1:14" ht="13.5" thickBot="1" x14ac:dyDescent="0.25">
      <c r="A37" s="55"/>
      <c r="B37" s="10" t="s">
        <v>15</v>
      </c>
      <c r="C37" s="11">
        <v>917</v>
      </c>
      <c r="D37" s="11">
        <v>947</v>
      </c>
      <c r="E37" s="39">
        <v>907</v>
      </c>
      <c r="F37" s="11">
        <v>747</v>
      </c>
      <c r="G37" s="11">
        <v>255</v>
      </c>
      <c r="H37" s="11">
        <v>340</v>
      </c>
      <c r="M37" s="2"/>
      <c r="N37" s="2"/>
    </row>
    <row r="38" spans="1:14" ht="13.5" thickTop="1" x14ac:dyDescent="0.2">
      <c r="A38" s="55"/>
      <c r="B38" s="16" t="s">
        <v>4</v>
      </c>
      <c r="C38" s="17">
        <v>4913</v>
      </c>
      <c r="D38" s="17">
        <v>6342</v>
      </c>
      <c r="E38" s="17">
        <v>5738</v>
      </c>
      <c r="F38" s="17">
        <v>5649</v>
      </c>
      <c r="G38" s="17">
        <v>1522</v>
      </c>
      <c r="H38" s="17">
        <v>1353</v>
      </c>
      <c r="M38" s="2"/>
      <c r="N38" s="2"/>
    </row>
    <row r="39" spans="1:14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4" x14ac:dyDescent="0.2">
      <c r="A40" s="27"/>
      <c r="B40" s="18" t="s">
        <v>10</v>
      </c>
      <c r="C40" s="56">
        <f>D38/C38</f>
        <v>1.2908609810706289</v>
      </c>
      <c r="D40" s="57"/>
      <c r="E40" s="56">
        <f>F38/E38</f>
        <v>0.98448936911815965</v>
      </c>
      <c r="F40" s="57"/>
      <c r="G40" s="56">
        <f>H38/G38</f>
        <v>0.88896189224704336</v>
      </c>
      <c r="H40" s="57"/>
    </row>
    <row r="41" spans="1:14" x14ac:dyDescent="0.2">
      <c r="C41" s="2"/>
      <c r="D41" s="2"/>
      <c r="E41" s="2"/>
      <c r="F41" s="2"/>
      <c r="G41" s="2"/>
      <c r="H41" s="2"/>
    </row>
    <row r="42" spans="1:14" x14ac:dyDescent="0.2">
      <c r="A42" s="54" t="s">
        <v>38</v>
      </c>
      <c r="C42" s="2"/>
      <c r="D42" s="2"/>
    </row>
    <row r="43" spans="1:14" x14ac:dyDescent="0.2">
      <c r="A43" s="12" t="s">
        <v>5</v>
      </c>
      <c r="C43" s="2"/>
      <c r="D43" s="2"/>
    </row>
    <row r="44" spans="1:14" x14ac:dyDescent="0.2">
      <c r="C44" s="2"/>
      <c r="D44" s="2"/>
    </row>
    <row r="45" spans="1:14" x14ac:dyDescent="0.2">
      <c r="C45" s="2"/>
      <c r="D45" s="2"/>
    </row>
    <row r="46" spans="1:14" x14ac:dyDescent="0.2">
      <c r="C46" s="2"/>
      <c r="D46" s="2"/>
    </row>
    <row r="47" spans="1:14" x14ac:dyDescent="0.2">
      <c r="C47" s="2"/>
      <c r="D47" s="2"/>
    </row>
    <row r="48" spans="1:1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</sheetData>
  <mergeCells count="16">
    <mergeCell ref="E40:F40"/>
    <mergeCell ref="G40:H40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A7:A11"/>
    <mergeCell ref="A15:A20"/>
    <mergeCell ref="A24:A29"/>
    <mergeCell ref="A33:A38"/>
    <mergeCell ref="C40:D40"/>
  </mergeCells>
  <conditionalFormatting sqref="E13:F13">
    <cfRule type="cellIs" dxfId="31" priority="95" operator="greaterThan">
      <formula>1</formula>
    </cfRule>
    <cfRule type="cellIs" dxfId="30" priority="96" operator="lessThan">
      <formula>1</formula>
    </cfRule>
  </conditionalFormatting>
  <conditionalFormatting sqref="G13:H13">
    <cfRule type="cellIs" dxfId="29" priority="93" operator="greaterThan">
      <formula>1</formula>
    </cfRule>
    <cfRule type="cellIs" dxfId="28" priority="94" operator="lessThan">
      <formula>1</formula>
    </cfRule>
  </conditionalFormatting>
  <conditionalFormatting sqref="C22:D22">
    <cfRule type="cellIs" dxfId="27" priority="91" operator="greaterThan">
      <formula>1</formula>
    </cfRule>
    <cfRule type="cellIs" dxfId="26" priority="92" operator="lessThan">
      <formula>1</formula>
    </cfRule>
  </conditionalFormatting>
  <conditionalFormatting sqref="E22:F22">
    <cfRule type="cellIs" dxfId="25" priority="89" operator="greaterThan">
      <formula>1</formula>
    </cfRule>
    <cfRule type="cellIs" dxfId="24" priority="90" operator="lessThan">
      <formula>1</formula>
    </cfRule>
  </conditionalFormatting>
  <conditionalFormatting sqref="G22:H22">
    <cfRule type="cellIs" dxfId="23" priority="87" operator="greaterThan">
      <formula>1</formula>
    </cfRule>
    <cfRule type="cellIs" dxfId="22" priority="88" operator="lessThan">
      <formula>1</formula>
    </cfRule>
  </conditionalFormatting>
  <conditionalFormatting sqref="C13:D13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C31:D31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E31:F3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G31:H31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C40:D40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40:F40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0:H40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tabSelected="1" zoomScaleNormal="100" workbookViewId="0">
      <selection activeCell="C10" sqref="C10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27</v>
      </c>
      <c r="B3" s="36"/>
    </row>
    <row r="4" spans="1:8" x14ac:dyDescent="0.2">
      <c r="A4" s="35" t="s">
        <v>31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34</v>
      </c>
      <c r="D6" s="31" t="s">
        <v>35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6">
        <v>7208</v>
      </c>
      <c r="D7" s="46">
        <v>5120</v>
      </c>
      <c r="E7" s="30"/>
      <c r="F7" s="23">
        <f>(D7-C7)/C7</f>
        <v>-0.28967813540510545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40">
        <v>14237</v>
      </c>
      <c r="D9" s="43">
        <v>11404</v>
      </c>
      <c r="E9" s="30"/>
      <c r="F9" s="26">
        <f>(D9-C9)/C9</f>
        <v>-0.19898855095876941</v>
      </c>
    </row>
    <row r="10" spans="1:8" ht="14.45" customHeight="1" x14ac:dyDescent="0.2">
      <c r="A10" s="34"/>
      <c r="B10" s="14"/>
      <c r="C10" s="41"/>
      <c r="D10" s="44"/>
      <c r="E10" s="21"/>
      <c r="F10" s="22"/>
      <c r="H10" s="2"/>
    </row>
    <row r="11" spans="1:8" ht="27" customHeight="1" x14ac:dyDescent="0.2">
      <c r="A11" s="33" t="s">
        <v>18</v>
      </c>
      <c r="B11" s="25" t="s">
        <v>4</v>
      </c>
      <c r="C11" s="40">
        <v>29353</v>
      </c>
      <c r="D11" s="43">
        <v>26276</v>
      </c>
      <c r="E11" s="30"/>
      <c r="F11" s="26">
        <f>(D11-C11)/C11</f>
        <v>-0.10482744523558069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">
      <c r="A13" s="33" t="s">
        <v>19</v>
      </c>
      <c r="B13" s="25" t="s">
        <v>4</v>
      </c>
      <c r="C13" s="40">
        <v>16938</v>
      </c>
      <c r="D13" s="43">
        <v>14249</v>
      </c>
      <c r="E13" s="30"/>
      <c r="F13" s="26">
        <f>(D13-C13)/C13</f>
        <v>-0.15875546109339947</v>
      </c>
      <c r="G13" s="1"/>
    </row>
    <row r="14" spans="1:8" x14ac:dyDescent="0.2">
      <c r="C14" s="2"/>
      <c r="D14" s="42"/>
      <c r="E14" s="15"/>
    </row>
    <row r="16" spans="1:8" x14ac:dyDescent="0.2">
      <c r="A16" s="54" t="s">
        <v>38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showGridLines="0" topLeftCell="C1" zoomScaleNormal="100" workbookViewId="0">
      <selection activeCell="O27" sqref="O27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43" ht="15.75" x14ac:dyDescent="0.25">
      <c r="A1" s="8" t="s">
        <v>16</v>
      </c>
    </row>
    <row r="2" spans="1:43" ht="15" x14ac:dyDescent="0.25">
      <c r="A2" s="9" t="s">
        <v>11</v>
      </c>
    </row>
    <row r="3" spans="1:43" x14ac:dyDescent="0.2">
      <c r="A3" s="35" t="s">
        <v>27</v>
      </c>
      <c r="B3" s="36"/>
    </row>
    <row r="4" spans="1:43" x14ac:dyDescent="0.2">
      <c r="A4" s="35" t="s">
        <v>36</v>
      </c>
    </row>
    <row r="6" spans="1:43" x14ac:dyDescent="0.2">
      <c r="A6" s="6" t="s">
        <v>1</v>
      </c>
      <c r="B6" s="6" t="s">
        <v>12</v>
      </c>
      <c r="C6" s="7" t="s">
        <v>37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3">
        <v>43190</v>
      </c>
      <c r="O6" s="7" t="s">
        <v>0</v>
      </c>
    </row>
    <row r="7" spans="1:43" ht="13.9" customHeight="1" x14ac:dyDescent="0.2">
      <c r="A7" s="58" t="s">
        <v>17</v>
      </c>
      <c r="B7" s="3" t="s">
        <v>23</v>
      </c>
      <c r="C7" s="3">
        <v>12</v>
      </c>
      <c r="D7" s="3">
        <v>12</v>
      </c>
      <c r="E7" s="3">
        <v>79</v>
      </c>
      <c r="F7" s="3">
        <v>115</v>
      </c>
      <c r="G7" s="3">
        <v>189</v>
      </c>
      <c r="H7" s="3">
        <v>214</v>
      </c>
      <c r="I7" s="3">
        <v>211</v>
      </c>
      <c r="J7" s="3">
        <v>274</v>
      </c>
      <c r="K7" s="4">
        <v>378</v>
      </c>
      <c r="L7" s="4">
        <v>499</v>
      </c>
      <c r="M7" s="4">
        <v>856</v>
      </c>
      <c r="N7" s="4">
        <v>216</v>
      </c>
      <c r="O7" s="4">
        <v>3055</v>
      </c>
    </row>
    <row r="8" spans="1:43" x14ac:dyDescent="0.2">
      <c r="A8" s="59"/>
      <c r="B8" s="3" t="s">
        <v>24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1</v>
      </c>
      <c r="J8" s="5">
        <v>55</v>
      </c>
      <c r="K8" s="5">
        <v>179</v>
      </c>
      <c r="L8" s="5">
        <v>390</v>
      </c>
      <c r="M8" s="4">
        <v>372</v>
      </c>
      <c r="N8" s="4">
        <v>76</v>
      </c>
      <c r="O8" s="4">
        <v>1073</v>
      </c>
    </row>
    <row r="9" spans="1:43" x14ac:dyDescent="0.2">
      <c r="A9" s="59"/>
      <c r="B9" s="47" t="s">
        <v>25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2</v>
      </c>
      <c r="J9" s="48">
        <v>19</v>
      </c>
      <c r="K9" s="48">
        <v>133</v>
      </c>
      <c r="L9" s="48">
        <v>186</v>
      </c>
      <c r="M9" s="49">
        <v>379</v>
      </c>
      <c r="N9" s="49">
        <v>82</v>
      </c>
      <c r="O9" s="49">
        <v>801</v>
      </c>
    </row>
    <row r="10" spans="1:43" ht="13.5" thickBot="1" x14ac:dyDescent="0.25">
      <c r="A10" s="59"/>
      <c r="B10" s="10" t="s">
        <v>26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2</v>
      </c>
      <c r="K10" s="39">
        <v>0</v>
      </c>
      <c r="L10" s="39">
        <v>13</v>
      </c>
      <c r="M10" s="11">
        <v>54</v>
      </c>
      <c r="N10" s="11">
        <v>122</v>
      </c>
      <c r="O10" s="11">
        <v>191</v>
      </c>
      <c r="T10" s="2"/>
      <c r="U10" s="2"/>
      <c r="V10" s="2"/>
    </row>
    <row r="11" spans="1:43" ht="13.5" thickTop="1" x14ac:dyDescent="0.2">
      <c r="A11" s="59"/>
      <c r="B11" s="16" t="s">
        <v>13</v>
      </c>
      <c r="C11" s="16">
        <v>12</v>
      </c>
      <c r="D11" s="16">
        <v>12</v>
      </c>
      <c r="E11" s="16">
        <v>79</v>
      </c>
      <c r="F11" s="16">
        <v>115</v>
      </c>
      <c r="G11" s="16">
        <v>189</v>
      </c>
      <c r="H11" s="16">
        <v>214</v>
      </c>
      <c r="I11" s="16">
        <v>214</v>
      </c>
      <c r="J11" s="16">
        <v>350</v>
      </c>
      <c r="K11" s="19">
        <v>690</v>
      </c>
      <c r="L11" s="19">
        <v>1088</v>
      </c>
      <c r="M11" s="19">
        <v>1661</v>
      </c>
      <c r="N11" s="19">
        <v>496</v>
      </c>
      <c r="O11" s="19">
        <v>5120</v>
      </c>
      <c r="T11" s="2"/>
      <c r="U11" s="2"/>
      <c r="V11" s="2"/>
    </row>
    <row r="12" spans="1:43" x14ac:dyDescent="0.2">
      <c r="A12" s="60"/>
      <c r="B12" s="18" t="s">
        <v>14</v>
      </c>
      <c r="C12" s="20">
        <v>2.3437499999999999E-3</v>
      </c>
      <c r="D12" s="20">
        <v>2.3437499999999999E-3</v>
      </c>
      <c r="E12" s="20">
        <v>1.5429687500000001E-2</v>
      </c>
      <c r="F12" s="20">
        <v>2.24609375E-2</v>
      </c>
      <c r="G12" s="20">
        <v>3.6914062499999997E-2</v>
      </c>
      <c r="H12" s="20">
        <v>4.1796874999999997E-2</v>
      </c>
      <c r="I12" s="20">
        <v>4.1796874999999997E-2</v>
      </c>
      <c r="J12" s="20">
        <v>6.8359375E-2</v>
      </c>
      <c r="K12" s="20">
        <v>0.134765625</v>
      </c>
      <c r="L12" s="20">
        <v>0.21249999999999999</v>
      </c>
      <c r="M12" s="20">
        <v>0.32441406249999999</v>
      </c>
      <c r="N12" s="20">
        <v>9.6875000000000003E-2</v>
      </c>
      <c r="O12" s="20">
        <v>1</v>
      </c>
    </row>
    <row r="14" spans="1:43" ht="12.75" customHeight="1" x14ac:dyDescent="0.2">
      <c r="A14" s="58" t="s">
        <v>20</v>
      </c>
      <c r="B14" s="3" t="s">
        <v>23</v>
      </c>
      <c r="C14" s="4">
        <v>1005</v>
      </c>
      <c r="D14" s="4">
        <v>331</v>
      </c>
      <c r="E14" s="4">
        <v>458</v>
      </c>
      <c r="F14" s="4">
        <v>549</v>
      </c>
      <c r="G14" s="4">
        <v>589</v>
      </c>
      <c r="H14" s="4">
        <v>638</v>
      </c>
      <c r="I14" s="4">
        <v>704</v>
      </c>
      <c r="J14" s="4">
        <v>732</v>
      </c>
      <c r="K14" s="4">
        <v>737</v>
      </c>
      <c r="L14" s="4">
        <v>890</v>
      </c>
      <c r="M14" s="4">
        <v>939</v>
      </c>
      <c r="N14" s="4">
        <v>319</v>
      </c>
      <c r="O14" s="4">
        <v>7891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x14ac:dyDescent="0.2">
      <c r="A15" s="59"/>
      <c r="B15" s="3" t="s">
        <v>24</v>
      </c>
      <c r="C15" s="5">
        <v>0</v>
      </c>
      <c r="D15" s="5">
        <v>5</v>
      </c>
      <c r="E15" s="5">
        <v>15</v>
      </c>
      <c r="F15" s="5">
        <v>18</v>
      </c>
      <c r="G15" s="5">
        <v>59</v>
      </c>
      <c r="H15" s="5">
        <v>87</v>
      </c>
      <c r="I15" s="5">
        <v>124</v>
      </c>
      <c r="J15" s="5">
        <v>167</v>
      </c>
      <c r="K15" s="5">
        <v>215</v>
      </c>
      <c r="L15" s="4">
        <v>268</v>
      </c>
      <c r="M15" s="4">
        <v>326</v>
      </c>
      <c r="N15" s="4">
        <v>99</v>
      </c>
      <c r="O15" s="4">
        <v>1383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x14ac:dyDescent="0.2">
      <c r="A16" s="59"/>
      <c r="B16" s="3" t="s">
        <v>25</v>
      </c>
      <c r="C16" s="5">
        <v>16</v>
      </c>
      <c r="D16" s="5">
        <v>9</v>
      </c>
      <c r="E16" s="5">
        <v>17</v>
      </c>
      <c r="F16" s="5">
        <v>125</v>
      </c>
      <c r="G16" s="5">
        <v>77</v>
      </c>
      <c r="H16" s="5">
        <v>27</v>
      </c>
      <c r="I16" s="5">
        <v>30</v>
      </c>
      <c r="J16" s="5">
        <v>121</v>
      </c>
      <c r="K16" s="4">
        <v>228</v>
      </c>
      <c r="L16" s="4">
        <v>263</v>
      </c>
      <c r="M16" s="4">
        <v>463</v>
      </c>
      <c r="N16" s="4">
        <v>169</v>
      </c>
      <c r="O16" s="4">
        <v>1545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x14ac:dyDescent="0.2">
      <c r="A17" s="59"/>
      <c r="B17" s="47" t="s">
        <v>26</v>
      </c>
      <c r="C17" s="48">
        <v>5</v>
      </c>
      <c r="D17" s="48">
        <v>0</v>
      </c>
      <c r="E17" s="48">
        <v>1</v>
      </c>
      <c r="F17" s="48">
        <v>7</v>
      </c>
      <c r="G17" s="48">
        <v>4</v>
      </c>
      <c r="H17" s="48">
        <v>7</v>
      </c>
      <c r="I17" s="48">
        <v>16</v>
      </c>
      <c r="J17" s="48">
        <v>28</v>
      </c>
      <c r="K17" s="49">
        <v>12</v>
      </c>
      <c r="L17" s="49">
        <v>12</v>
      </c>
      <c r="M17" s="49">
        <v>45</v>
      </c>
      <c r="N17" s="49">
        <v>31</v>
      </c>
      <c r="O17" s="49">
        <v>168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t="13.5" thickBot="1" x14ac:dyDescent="0.25">
      <c r="A18" s="59"/>
      <c r="B18" s="10" t="s">
        <v>15</v>
      </c>
      <c r="C18" s="39">
        <v>33</v>
      </c>
      <c r="D18" s="39">
        <v>9</v>
      </c>
      <c r="E18" s="39">
        <v>8</v>
      </c>
      <c r="F18" s="39">
        <v>15</v>
      </c>
      <c r="G18" s="39">
        <v>16</v>
      </c>
      <c r="H18" s="39">
        <v>16</v>
      </c>
      <c r="I18" s="39">
        <v>22</v>
      </c>
      <c r="J18" s="39">
        <v>21</v>
      </c>
      <c r="K18" s="39">
        <v>39</v>
      </c>
      <c r="L18" s="11">
        <v>47</v>
      </c>
      <c r="M18" s="11">
        <v>101</v>
      </c>
      <c r="N18" s="11">
        <v>90</v>
      </c>
      <c r="O18" s="11">
        <v>417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t="13.5" thickTop="1" x14ac:dyDescent="0.2">
      <c r="A19" s="59"/>
      <c r="B19" s="16" t="s">
        <v>13</v>
      </c>
      <c r="C19" s="16">
        <v>1059</v>
      </c>
      <c r="D19" s="16">
        <v>354</v>
      </c>
      <c r="E19" s="16">
        <v>499</v>
      </c>
      <c r="F19" s="16">
        <v>714</v>
      </c>
      <c r="G19" s="16">
        <v>745</v>
      </c>
      <c r="H19" s="16">
        <v>775</v>
      </c>
      <c r="I19" s="16">
        <v>896</v>
      </c>
      <c r="J19" s="16">
        <v>1069</v>
      </c>
      <c r="K19" s="19">
        <v>1231</v>
      </c>
      <c r="L19" s="19">
        <v>1480</v>
      </c>
      <c r="M19" s="19">
        <v>1874</v>
      </c>
      <c r="N19" s="19">
        <v>708</v>
      </c>
      <c r="O19" s="19">
        <v>11404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x14ac:dyDescent="0.2">
      <c r="A20" s="60"/>
      <c r="B20" s="18" t="s">
        <v>14</v>
      </c>
      <c r="C20" s="20">
        <v>9.28621536303052E-2</v>
      </c>
      <c r="D20" s="20">
        <v>3.1041739740441901E-2</v>
      </c>
      <c r="E20" s="20">
        <v>4.3756576639775502E-2</v>
      </c>
      <c r="F20" s="20">
        <v>6.2609610662925294E-2</v>
      </c>
      <c r="G20" s="20">
        <v>6.5327955103472501E-2</v>
      </c>
      <c r="H20" s="20">
        <v>6.7958611013679407E-2</v>
      </c>
      <c r="I20" s="20">
        <v>7.85689231848474E-2</v>
      </c>
      <c r="J20" s="20">
        <v>9.3739038933707497E-2</v>
      </c>
      <c r="K20" s="20">
        <v>0.10794458084882499</v>
      </c>
      <c r="L20" s="20">
        <v>0.12977902490354301</v>
      </c>
      <c r="M20" s="20">
        <v>0.164328305857594</v>
      </c>
      <c r="N20" s="20">
        <v>6.2083479480883899E-2</v>
      </c>
      <c r="O20" s="20">
        <v>1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43" ht="12.75" customHeight="1" x14ac:dyDescent="0.2">
      <c r="A22" s="58" t="s">
        <v>18</v>
      </c>
      <c r="B22" s="3" t="s">
        <v>23</v>
      </c>
      <c r="C22" s="4">
        <v>484</v>
      </c>
      <c r="D22" s="4">
        <v>466</v>
      </c>
      <c r="E22" s="4">
        <v>614</v>
      </c>
      <c r="F22" s="4">
        <v>834</v>
      </c>
      <c r="G22" s="4">
        <v>1058</v>
      </c>
      <c r="H22" s="4">
        <v>1218</v>
      </c>
      <c r="I22" s="4">
        <v>1730</v>
      </c>
      <c r="J22" s="4">
        <v>1925</v>
      </c>
      <c r="K22" s="4">
        <v>2080</v>
      </c>
      <c r="L22" s="4">
        <v>2343</v>
      </c>
      <c r="M22" s="4">
        <v>2920</v>
      </c>
      <c r="N22" s="4">
        <v>872</v>
      </c>
      <c r="O22" s="4">
        <v>16544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x14ac:dyDescent="0.2">
      <c r="A23" s="59"/>
      <c r="B23" s="3" t="s">
        <v>24</v>
      </c>
      <c r="C23" s="5">
        <v>4</v>
      </c>
      <c r="D23" s="5">
        <v>24</v>
      </c>
      <c r="E23" s="5">
        <v>114</v>
      </c>
      <c r="F23" s="5">
        <v>144</v>
      </c>
      <c r="G23" s="5">
        <v>307</v>
      </c>
      <c r="H23" s="5">
        <v>298</v>
      </c>
      <c r="I23" s="5">
        <v>339</v>
      </c>
      <c r="J23" s="5">
        <v>449</v>
      </c>
      <c r="K23" s="4">
        <v>611</v>
      </c>
      <c r="L23" s="4">
        <v>818</v>
      </c>
      <c r="M23" s="4">
        <v>881</v>
      </c>
      <c r="N23" s="4">
        <v>415</v>
      </c>
      <c r="O23" s="4">
        <v>4404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x14ac:dyDescent="0.2">
      <c r="A24" s="59"/>
      <c r="B24" s="3" t="s">
        <v>25</v>
      </c>
      <c r="C24" s="5">
        <v>0</v>
      </c>
      <c r="D24" s="5">
        <v>6</v>
      </c>
      <c r="E24" s="5">
        <v>11</v>
      </c>
      <c r="F24" s="5">
        <v>25</v>
      </c>
      <c r="G24" s="5">
        <v>45</v>
      </c>
      <c r="H24" s="5">
        <v>83</v>
      </c>
      <c r="I24" s="5">
        <v>180</v>
      </c>
      <c r="J24" s="5">
        <v>317</v>
      </c>
      <c r="K24" s="4">
        <v>490</v>
      </c>
      <c r="L24" s="4">
        <v>974</v>
      </c>
      <c r="M24" s="4">
        <v>1220</v>
      </c>
      <c r="N24" s="4">
        <v>574</v>
      </c>
      <c r="O24" s="4">
        <v>3925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x14ac:dyDescent="0.2">
      <c r="A25" s="59"/>
      <c r="B25" s="47" t="s">
        <v>26</v>
      </c>
      <c r="C25" s="48">
        <v>5</v>
      </c>
      <c r="D25" s="48">
        <v>2</v>
      </c>
      <c r="E25" s="48">
        <v>1</v>
      </c>
      <c r="F25" s="48">
        <v>4</v>
      </c>
      <c r="G25" s="48">
        <v>4</v>
      </c>
      <c r="H25" s="48">
        <v>2</v>
      </c>
      <c r="I25" s="48">
        <v>9</v>
      </c>
      <c r="J25" s="48">
        <v>16</v>
      </c>
      <c r="K25" s="49">
        <v>17</v>
      </c>
      <c r="L25" s="49">
        <v>52</v>
      </c>
      <c r="M25" s="49">
        <v>209</v>
      </c>
      <c r="N25" s="49">
        <v>261</v>
      </c>
      <c r="O25" s="49">
        <v>582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13.5" thickBot="1" x14ac:dyDescent="0.25">
      <c r="A26" s="59"/>
      <c r="B26" s="10" t="s">
        <v>15</v>
      </c>
      <c r="C26" s="39">
        <v>15</v>
      </c>
      <c r="D26" s="39">
        <v>5</v>
      </c>
      <c r="E26" s="39">
        <v>12</v>
      </c>
      <c r="F26" s="39">
        <v>15</v>
      </c>
      <c r="G26" s="39">
        <v>11</v>
      </c>
      <c r="H26" s="39">
        <v>8</v>
      </c>
      <c r="I26" s="39">
        <v>12</v>
      </c>
      <c r="J26" s="39">
        <v>6</v>
      </c>
      <c r="K26" s="11">
        <v>7</v>
      </c>
      <c r="L26" s="11">
        <v>36</v>
      </c>
      <c r="M26" s="11">
        <v>270</v>
      </c>
      <c r="N26" s="11">
        <v>424</v>
      </c>
      <c r="O26" s="11">
        <v>821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ht="13.5" thickTop="1" x14ac:dyDescent="0.2">
      <c r="A27" s="59"/>
      <c r="B27" s="16" t="s">
        <v>13</v>
      </c>
      <c r="C27" s="16">
        <v>508</v>
      </c>
      <c r="D27" s="16">
        <v>503</v>
      </c>
      <c r="E27" s="16">
        <v>752</v>
      </c>
      <c r="F27" s="16">
        <v>1022</v>
      </c>
      <c r="G27" s="16">
        <v>1425</v>
      </c>
      <c r="H27" s="16">
        <v>1609</v>
      </c>
      <c r="I27" s="16">
        <v>2270</v>
      </c>
      <c r="J27" s="16">
        <v>2713</v>
      </c>
      <c r="K27" s="19">
        <v>3205</v>
      </c>
      <c r="L27" s="19">
        <v>4223</v>
      </c>
      <c r="M27" s="19">
        <v>5500</v>
      </c>
      <c r="N27" s="19">
        <v>2546</v>
      </c>
      <c r="O27" s="19">
        <v>26276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x14ac:dyDescent="0.2">
      <c r="A28" s="60"/>
      <c r="B28" s="18" t="s">
        <v>14</v>
      </c>
      <c r="C28" s="20">
        <v>1.9333231846552001E-2</v>
      </c>
      <c r="D28" s="20">
        <v>1.9142944131526899E-2</v>
      </c>
      <c r="E28" s="20">
        <v>2.86192723397777E-2</v>
      </c>
      <c r="F28" s="20">
        <v>3.8894808951134098E-2</v>
      </c>
      <c r="G28" s="20">
        <v>5.4231998782158598E-2</v>
      </c>
      <c r="H28" s="20">
        <v>6.1234586695082999E-2</v>
      </c>
      <c r="I28" s="20">
        <v>8.6390622621403595E-2</v>
      </c>
      <c r="J28" s="20">
        <v>0.103250114172629</v>
      </c>
      <c r="K28" s="20">
        <v>0.12197442533110101</v>
      </c>
      <c r="L28" s="20">
        <v>0.160717004110215</v>
      </c>
      <c r="M28" s="20">
        <v>0.20931648652762999</v>
      </c>
      <c r="N28" s="20">
        <v>9.6894504490790095E-2</v>
      </c>
      <c r="O28" s="20">
        <v>1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43" ht="12.75" customHeight="1" x14ac:dyDescent="0.2">
      <c r="A30" s="58" t="s">
        <v>19</v>
      </c>
      <c r="B30" s="3" t="s">
        <v>23</v>
      </c>
      <c r="C30" s="4">
        <v>707</v>
      </c>
      <c r="D30" s="4">
        <v>201</v>
      </c>
      <c r="E30" s="4">
        <v>230</v>
      </c>
      <c r="F30" s="4">
        <v>262</v>
      </c>
      <c r="G30" s="4">
        <v>322</v>
      </c>
      <c r="H30" s="4">
        <v>411</v>
      </c>
      <c r="I30" s="4">
        <v>578</v>
      </c>
      <c r="J30" s="4">
        <v>683</v>
      </c>
      <c r="K30" s="4">
        <v>727</v>
      </c>
      <c r="L30" s="4">
        <v>880</v>
      </c>
      <c r="M30" s="4">
        <v>1033</v>
      </c>
      <c r="N30" s="4">
        <v>336</v>
      </c>
      <c r="O30" s="4">
        <v>6370</v>
      </c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x14ac:dyDescent="0.2">
      <c r="A31" s="59"/>
      <c r="B31" s="3" t="s">
        <v>24</v>
      </c>
      <c r="C31" s="5">
        <v>38</v>
      </c>
      <c r="D31" s="5">
        <v>6</v>
      </c>
      <c r="E31" s="5">
        <v>11</v>
      </c>
      <c r="F31" s="5">
        <v>14</v>
      </c>
      <c r="G31" s="5">
        <v>18</v>
      </c>
      <c r="H31" s="5">
        <v>147</v>
      </c>
      <c r="I31" s="5">
        <v>142</v>
      </c>
      <c r="J31" s="5">
        <v>86</v>
      </c>
      <c r="K31" s="5">
        <v>101</v>
      </c>
      <c r="L31" s="4">
        <v>198</v>
      </c>
      <c r="M31" s="4">
        <v>359</v>
      </c>
      <c r="N31" s="4">
        <v>196</v>
      </c>
      <c r="O31" s="4">
        <v>1316</v>
      </c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x14ac:dyDescent="0.2">
      <c r="A32" s="59"/>
      <c r="B32" s="3" t="s">
        <v>25</v>
      </c>
      <c r="C32" s="5">
        <v>223</v>
      </c>
      <c r="D32" s="5">
        <v>138</v>
      </c>
      <c r="E32" s="5">
        <v>174</v>
      </c>
      <c r="F32" s="5">
        <v>413</v>
      </c>
      <c r="G32" s="5">
        <v>309</v>
      </c>
      <c r="H32" s="5">
        <v>136</v>
      </c>
      <c r="I32" s="5">
        <v>151</v>
      </c>
      <c r="J32" s="5">
        <v>314</v>
      </c>
      <c r="K32" s="5">
        <v>625</v>
      </c>
      <c r="L32" s="4">
        <v>895</v>
      </c>
      <c r="M32" s="4">
        <v>1944</v>
      </c>
      <c r="N32" s="4">
        <v>577</v>
      </c>
      <c r="O32" s="4">
        <v>5899</v>
      </c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x14ac:dyDescent="0.2">
      <c r="A33" s="59"/>
      <c r="B33" s="3" t="s">
        <v>26</v>
      </c>
      <c r="C33" s="5">
        <v>1</v>
      </c>
      <c r="D33" s="5">
        <v>1</v>
      </c>
      <c r="E33" s="5">
        <v>1</v>
      </c>
      <c r="F33" s="5">
        <v>1</v>
      </c>
      <c r="G33" s="5">
        <v>3</v>
      </c>
      <c r="H33" s="5">
        <v>1</v>
      </c>
      <c r="I33" s="5">
        <v>16</v>
      </c>
      <c r="J33" s="5">
        <v>5</v>
      </c>
      <c r="K33" s="5">
        <v>14</v>
      </c>
      <c r="L33" s="4">
        <v>9</v>
      </c>
      <c r="M33" s="4">
        <v>28</v>
      </c>
      <c r="N33" s="4">
        <v>36</v>
      </c>
      <c r="O33" s="4">
        <v>116</v>
      </c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13.5" thickBot="1" x14ac:dyDescent="0.25">
      <c r="A34" s="59"/>
      <c r="B34" s="10" t="s">
        <v>15</v>
      </c>
      <c r="C34" s="39">
        <v>35</v>
      </c>
      <c r="D34" s="39">
        <v>5</v>
      </c>
      <c r="E34" s="39">
        <v>9</v>
      </c>
      <c r="F34" s="39">
        <v>8</v>
      </c>
      <c r="G34" s="39">
        <v>15</v>
      </c>
      <c r="H34" s="39">
        <v>11</v>
      </c>
      <c r="I34" s="39">
        <v>15</v>
      </c>
      <c r="J34" s="39">
        <v>19</v>
      </c>
      <c r="K34" s="39">
        <v>32</v>
      </c>
      <c r="L34" s="11">
        <v>42</v>
      </c>
      <c r="M34" s="11">
        <v>159</v>
      </c>
      <c r="N34" s="11">
        <v>198</v>
      </c>
      <c r="O34" s="11">
        <v>548</v>
      </c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13.5" thickTop="1" x14ac:dyDescent="0.2">
      <c r="A35" s="59"/>
      <c r="B35" s="16" t="s">
        <v>13</v>
      </c>
      <c r="C35" s="16">
        <v>1004</v>
      </c>
      <c r="D35" s="16">
        <v>351</v>
      </c>
      <c r="E35" s="16">
        <v>425</v>
      </c>
      <c r="F35" s="16">
        <v>698</v>
      </c>
      <c r="G35" s="16">
        <v>667</v>
      </c>
      <c r="H35" s="16">
        <v>706</v>
      </c>
      <c r="I35" s="16">
        <v>902</v>
      </c>
      <c r="J35" s="16">
        <v>1107</v>
      </c>
      <c r="K35" s="19">
        <v>1499</v>
      </c>
      <c r="L35" s="19">
        <v>2024</v>
      </c>
      <c r="M35" s="19">
        <v>3523</v>
      </c>
      <c r="N35" s="19">
        <v>1343</v>
      </c>
      <c r="O35" s="19">
        <v>14249</v>
      </c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x14ac:dyDescent="0.2">
      <c r="A36" s="60"/>
      <c r="B36" s="18" t="s">
        <v>14</v>
      </c>
      <c r="C36" s="20">
        <v>7.04610849884202E-2</v>
      </c>
      <c r="D36" s="20">
        <v>2.4633307600533401E-2</v>
      </c>
      <c r="E36" s="20">
        <v>2.98266545020703E-2</v>
      </c>
      <c r="F36" s="20">
        <v>4.8985893746929597E-2</v>
      </c>
      <c r="G36" s="20">
        <v>4.6810302477366797E-2</v>
      </c>
      <c r="H36" s="20">
        <v>4.9547336655203902E-2</v>
      </c>
      <c r="I36" s="20">
        <v>6.33026879079234E-2</v>
      </c>
      <c r="J36" s="20">
        <v>7.7689662432451401E-2</v>
      </c>
      <c r="K36" s="20">
        <v>0.10520036493789001</v>
      </c>
      <c r="L36" s="20">
        <v>0.142045055793389</v>
      </c>
      <c r="M36" s="20">
        <v>0.247245420731279</v>
      </c>
      <c r="N36" s="20">
        <v>9.4252228226542195E-2</v>
      </c>
      <c r="O36" s="20">
        <v>1</v>
      </c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43" x14ac:dyDescent="0.2">
      <c r="A38" s="54" t="s">
        <v>38</v>
      </c>
    </row>
    <row r="39" spans="1:43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5BBC54-82D0-43A8-97AA-82117D0A22A7}"/>
</file>

<file path=customXml/itemProps2.xml><?xml version="1.0" encoding="utf-8"?>
<ds:datastoreItem xmlns:ds="http://schemas.openxmlformats.org/officeDocument/2006/customXml" ds:itemID="{0D45AEBD-B5B8-46CD-A9B9-BEB379F44503}"/>
</file>

<file path=customXml/itemProps3.xml><?xml version="1.0" encoding="utf-8"?>
<ds:datastoreItem xmlns:ds="http://schemas.openxmlformats.org/officeDocument/2006/customXml" ds:itemID="{AED27AF7-0D93-4457-AF79-164236EE3A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2018-10-03T06:56:50Z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