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<sst xmlns="http://schemas.openxmlformats.org/spreadsheetml/2006/main" count="111" uniqueCount="39">
  <si>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</si>
  <si>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</si>
  <si>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</si>
  <si>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</si>
  <si>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</si>
  <si>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</si>
  <si>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</si>
  <si>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</si>
  <si>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</si>
  <si>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</si>
  <si>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</si>
  <si>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</si>
  <si>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</si>
  <si>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</si>
  <si>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</si>
  <si>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</si>
  <si>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Messina</t>
  </si>
  <si>
    <t>Corte d'Appello di Messina</t>
  </si>
  <si>
    <t>Tribunale Ordinario di Messina</t>
  </si>
  <si>
    <t>Tribunale Ordinario di Patti</t>
  </si>
  <si>
    <t>Tribunale Ordinario di Barcellona Pozzo di Gotto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</si>
  <si>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</si>
  <si>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</si>
  <si>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</si>
  <si>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</si>
  <si>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</si>
  <si>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</si>
  <si>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</si>
  <si>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</si>
  <si>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</si>
  <si>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</si>
  <si>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</si>
  <si>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</si>
  <si>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Pendenti al 30 settembre 2018</t>
  </si>
  <si>
    <t>Ultimo aggiornamento del sistema di rilevazione avvenuto il 4 novembre 2018</t>
  </si>
  <si>
    <t>Anni 2016 - 30 settembre 2018</t>
  </si>
  <si>
    <t>Iscritti 
gen - set 2018</t>
  </si>
  <si>
    <t>Definiti 
gen - set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</si>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</sst>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topLeftCell="A4" zoomScaleNormal="100" workbookViewId="0">
      <selection activeCell="G33" sqref="G33:H3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35</v>
      </c>
      <c r="B4" s="36"/>
    </row>
    <row r="6" spans="1:15" ht="38.2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5" ht="12.75" customHeight="1" x14ac:dyDescent="0.2">
      <c r="A7" s="54" t="s">
        <v>17</v>
      </c>
      <c r="B7" s="3" t="s">
        <v>23</v>
      </c>
      <c r="C7" s="4">
        <v>764</v>
      </c>
      <c r="D7" s="4">
        <v>1085</v>
      </c>
      <c r="E7" s="4">
        <v>967</v>
      </c>
      <c r="F7" s="4">
        <v>1407</v>
      </c>
      <c r="G7" s="49">
        <v>639</v>
      </c>
      <c r="H7" s="49">
        <v>941</v>
      </c>
    </row>
    <row r="8" spans="1:15" ht="12.75" customHeight="1" x14ac:dyDescent="0.2">
      <c r="A8" s="54"/>
      <c r="B8" s="3" t="s">
        <v>24</v>
      </c>
      <c r="C8" s="4">
        <v>465</v>
      </c>
      <c r="D8" s="4">
        <v>517</v>
      </c>
      <c r="E8" s="4">
        <v>413</v>
      </c>
      <c r="F8" s="4">
        <v>564</v>
      </c>
      <c r="G8" s="49">
        <v>245</v>
      </c>
      <c r="H8" s="49">
        <v>441</v>
      </c>
    </row>
    <row r="9" spans="1:15" ht="12.75" customHeight="1" x14ac:dyDescent="0.2">
      <c r="A9" s="54"/>
      <c r="B9" s="3" t="s">
        <v>25</v>
      </c>
      <c r="C9" s="4">
        <v>404</v>
      </c>
      <c r="D9" s="4">
        <v>943</v>
      </c>
      <c r="E9" s="4">
        <v>428</v>
      </c>
      <c r="F9" s="4">
        <v>639</v>
      </c>
      <c r="G9" s="49">
        <v>308</v>
      </c>
      <c r="H9" s="49">
        <v>344</v>
      </c>
    </row>
    <row r="10" spans="1:15" ht="12.75" customHeight="1" thickBot="1" x14ac:dyDescent="0.25">
      <c r="A10" s="54"/>
      <c r="B10" s="10" t="s">
        <v>26</v>
      </c>
      <c r="C10" s="11">
        <v>815</v>
      </c>
      <c r="D10" s="11">
        <v>887</v>
      </c>
      <c r="E10" s="38">
        <v>957</v>
      </c>
      <c r="F10" s="11">
        <v>952</v>
      </c>
      <c r="G10" s="50">
        <v>881</v>
      </c>
      <c r="H10" s="50">
        <v>845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2448</v>
      </c>
      <c r="D11" s="17">
        <v>3432</v>
      </c>
      <c r="E11" s="17">
        <v>2765</v>
      </c>
      <c r="F11" s="17">
        <v>3562</v>
      </c>
      <c r="G11" s="51">
        <v>2073</v>
      </c>
      <c r="H11" s="51">
        <v>2571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5">
        <f>D11/C11</f>
        <v>1.4019607843137254</v>
      </c>
      <c r="D13" s="56"/>
      <c r="E13" s="55">
        <f>F11/E11</f>
        <v>1.2882459312839061</v>
      </c>
      <c r="F13" s="56"/>
      <c r="G13" s="55">
        <f>H11/G11</f>
        <v>1.2402315484804631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20</v>
      </c>
      <c r="B15" s="3" t="s">
        <v>23</v>
      </c>
      <c r="C15" s="4">
        <v>1447</v>
      </c>
      <c r="D15" s="4">
        <v>1586</v>
      </c>
      <c r="E15" s="4">
        <v>1314</v>
      </c>
      <c r="F15" s="4">
        <v>1887</v>
      </c>
      <c r="G15" s="4">
        <v>959</v>
      </c>
      <c r="H15" s="4">
        <v>1530</v>
      </c>
    </row>
    <row r="16" spans="1:15" x14ac:dyDescent="0.2">
      <c r="A16" s="54" t="s">
        <v>2</v>
      </c>
      <c r="B16" s="3" t="s">
        <v>24</v>
      </c>
      <c r="C16" s="4">
        <v>756</v>
      </c>
      <c r="D16" s="4">
        <v>1088</v>
      </c>
      <c r="E16" s="4">
        <v>700</v>
      </c>
      <c r="F16" s="4">
        <v>872</v>
      </c>
      <c r="G16" s="4">
        <v>450</v>
      </c>
      <c r="H16" s="4">
        <v>561</v>
      </c>
    </row>
    <row r="17" spans="1:8" x14ac:dyDescent="0.2">
      <c r="A17" s="54"/>
      <c r="B17" s="3" t="s">
        <v>25</v>
      </c>
      <c r="C17" s="4">
        <v>457</v>
      </c>
      <c r="D17" s="4">
        <v>1289</v>
      </c>
      <c r="E17" s="4">
        <v>542</v>
      </c>
      <c r="F17" s="4">
        <v>902</v>
      </c>
      <c r="G17" s="4">
        <v>356</v>
      </c>
      <c r="H17" s="4">
        <v>576</v>
      </c>
    </row>
    <row r="18" spans="1:8" x14ac:dyDescent="0.2">
      <c r="A18" s="54" t="s">
        <v>2</v>
      </c>
      <c r="B18" s="3" t="s">
        <v>26</v>
      </c>
      <c r="C18" s="4">
        <v>435</v>
      </c>
      <c r="D18" s="4">
        <v>451</v>
      </c>
      <c r="E18" s="4">
        <v>482</v>
      </c>
      <c r="F18" s="4">
        <v>490</v>
      </c>
      <c r="G18" s="4">
        <v>366</v>
      </c>
      <c r="H18" s="4">
        <v>422</v>
      </c>
    </row>
    <row r="19" spans="1:8" ht="13.5" thickBot="1" x14ac:dyDescent="0.25">
      <c r="A19" s="54" t="s">
        <v>2</v>
      </c>
      <c r="B19" s="10" t="s">
        <v>15</v>
      </c>
      <c r="C19" s="11">
        <v>1050</v>
      </c>
      <c r="D19" s="11">
        <v>1207</v>
      </c>
      <c r="E19" s="38">
        <v>926</v>
      </c>
      <c r="F19" s="11">
        <v>1091</v>
      </c>
      <c r="G19" s="11">
        <v>660</v>
      </c>
      <c r="H19" s="11">
        <v>741</v>
      </c>
    </row>
    <row r="20" spans="1:8" ht="13.5" thickTop="1" x14ac:dyDescent="0.2">
      <c r="A20" s="54"/>
      <c r="B20" s="16" t="s">
        <v>4</v>
      </c>
      <c r="C20" s="17">
        <v>4145</v>
      </c>
      <c r="D20" s="17">
        <v>5621</v>
      </c>
      <c r="E20" s="17">
        <v>3964</v>
      </c>
      <c r="F20" s="17">
        <v>5242</v>
      </c>
      <c r="G20" s="17">
        <v>2791</v>
      </c>
      <c r="H20" s="17">
        <v>3830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5">
        <f>D20/C20</f>
        <v>1.3560916767189384</v>
      </c>
      <c r="D22" s="56"/>
      <c r="E22" s="55">
        <f>F20/E20</f>
        <v>1.3224016145307771</v>
      </c>
      <c r="F22" s="56"/>
      <c r="G22" s="55">
        <f>H20/G20</f>
        <v>1.3722680042995343</v>
      </c>
      <c r="H22" s="56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18</v>
      </c>
      <c r="B24" s="3" t="s">
        <v>23</v>
      </c>
      <c r="C24" s="4">
        <v>4208</v>
      </c>
      <c r="D24" s="4">
        <v>5508</v>
      </c>
      <c r="E24" s="4">
        <v>3996</v>
      </c>
      <c r="F24" s="4">
        <v>5046</v>
      </c>
      <c r="G24" s="4">
        <v>2737</v>
      </c>
      <c r="H24" s="4">
        <v>2937</v>
      </c>
    </row>
    <row r="25" spans="1:8" x14ac:dyDescent="0.2">
      <c r="A25" s="54" t="s">
        <v>3</v>
      </c>
      <c r="B25" s="3" t="s">
        <v>24</v>
      </c>
      <c r="C25" s="4">
        <v>2459</v>
      </c>
      <c r="D25" s="4">
        <v>2775</v>
      </c>
      <c r="E25" s="4">
        <v>2012</v>
      </c>
      <c r="F25" s="4">
        <v>2145</v>
      </c>
      <c r="G25" s="4">
        <v>1680</v>
      </c>
      <c r="H25" s="4">
        <v>1690</v>
      </c>
    </row>
    <row r="26" spans="1:8" x14ac:dyDescent="0.2">
      <c r="A26" s="54"/>
      <c r="B26" s="3" t="s">
        <v>25</v>
      </c>
      <c r="C26" s="4">
        <v>1490</v>
      </c>
      <c r="D26" s="4">
        <v>1054</v>
      </c>
      <c r="E26" s="4">
        <v>1347</v>
      </c>
      <c r="F26" s="4">
        <v>1148</v>
      </c>
      <c r="G26" s="4">
        <v>1256</v>
      </c>
      <c r="H26" s="4">
        <v>730</v>
      </c>
    </row>
    <row r="27" spans="1:8" x14ac:dyDescent="0.2">
      <c r="A27" s="54" t="s">
        <v>3</v>
      </c>
      <c r="B27" s="3" t="s">
        <v>26</v>
      </c>
      <c r="C27" s="5">
        <v>1635</v>
      </c>
      <c r="D27" s="4">
        <v>1396</v>
      </c>
      <c r="E27" s="4">
        <v>1816</v>
      </c>
      <c r="F27" s="4">
        <v>1635</v>
      </c>
      <c r="G27" s="5">
        <v>1333</v>
      </c>
      <c r="H27" s="4">
        <v>1352</v>
      </c>
    </row>
    <row r="28" spans="1:8" ht="13.5" thickBot="1" x14ac:dyDescent="0.25">
      <c r="A28" s="54" t="s">
        <v>3</v>
      </c>
      <c r="B28" s="10" t="s">
        <v>15</v>
      </c>
      <c r="C28" s="11">
        <v>2983</v>
      </c>
      <c r="D28" s="11">
        <v>3175</v>
      </c>
      <c r="E28" s="38">
        <v>3210</v>
      </c>
      <c r="F28" s="11">
        <v>3275</v>
      </c>
      <c r="G28" s="11">
        <v>2130</v>
      </c>
      <c r="H28" s="11">
        <v>2274</v>
      </c>
    </row>
    <row r="29" spans="1:8" ht="13.5" thickTop="1" x14ac:dyDescent="0.2">
      <c r="A29" s="54"/>
      <c r="B29" s="16" t="s">
        <v>4</v>
      </c>
      <c r="C29" s="17">
        <v>12775</v>
      </c>
      <c r="D29" s="17">
        <v>13908</v>
      </c>
      <c r="E29" s="17">
        <v>12381</v>
      </c>
      <c r="F29" s="17">
        <v>13249</v>
      </c>
      <c r="G29" s="17">
        <v>9136</v>
      </c>
      <c r="H29" s="17">
        <v>8983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5">
        <f>D29/C29</f>
        <v>1.0886888454011743</v>
      </c>
      <c r="D31" s="56"/>
      <c r="E31" s="55">
        <f>F29/E29</f>
        <v>1.070107422663759</v>
      </c>
      <c r="F31" s="56"/>
      <c r="G31" s="55">
        <f>H29/G29</f>
        <v>0.98325306479859897</v>
      </c>
      <c r="H31" s="56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19</v>
      </c>
      <c r="B33" s="3" t="s">
        <v>23</v>
      </c>
      <c r="C33" s="4">
        <v>1332</v>
      </c>
      <c r="D33" s="4">
        <v>1529</v>
      </c>
      <c r="E33" s="4">
        <v>1272</v>
      </c>
      <c r="F33" s="4">
        <v>1377</v>
      </c>
      <c r="G33" s="4">
        <v>951</v>
      </c>
      <c r="H33" s="4">
        <v>710</v>
      </c>
    </row>
    <row r="34" spans="1:8" x14ac:dyDescent="0.2">
      <c r="A34" s="54"/>
      <c r="B34" s="3" t="s">
        <v>24</v>
      </c>
      <c r="C34" s="4">
        <v>817</v>
      </c>
      <c r="D34" s="4">
        <v>1224</v>
      </c>
      <c r="E34" s="4">
        <v>830</v>
      </c>
      <c r="F34" s="4">
        <v>1155</v>
      </c>
      <c r="G34" s="4">
        <v>578</v>
      </c>
      <c r="H34" s="4">
        <v>575</v>
      </c>
    </row>
    <row r="35" spans="1:8" x14ac:dyDescent="0.2">
      <c r="A35" s="54"/>
      <c r="B35" s="3" t="s">
        <v>25</v>
      </c>
      <c r="C35" s="4">
        <v>1466</v>
      </c>
      <c r="D35" s="4">
        <v>2261</v>
      </c>
      <c r="E35" s="4">
        <v>2288</v>
      </c>
      <c r="F35" s="4">
        <v>1939</v>
      </c>
      <c r="G35" s="4">
        <v>1434</v>
      </c>
      <c r="H35" s="4">
        <v>1430</v>
      </c>
    </row>
    <row r="36" spans="1:8" x14ac:dyDescent="0.2">
      <c r="A36" s="54"/>
      <c r="B36" s="3" t="s">
        <v>26</v>
      </c>
      <c r="C36" s="5">
        <v>381</v>
      </c>
      <c r="D36" s="4">
        <v>381</v>
      </c>
      <c r="E36" s="4">
        <v>441</v>
      </c>
      <c r="F36" s="4">
        <v>431</v>
      </c>
      <c r="G36" s="4">
        <v>346</v>
      </c>
      <c r="H36" s="4">
        <v>326</v>
      </c>
    </row>
    <row r="37" spans="1:8" ht="13.5" thickBot="1" x14ac:dyDescent="0.25">
      <c r="A37" s="54"/>
      <c r="B37" s="10" t="s">
        <v>15</v>
      </c>
      <c r="C37" s="11">
        <v>917</v>
      </c>
      <c r="D37" s="11">
        <v>947</v>
      </c>
      <c r="E37" s="38">
        <v>907</v>
      </c>
      <c r="F37" s="11">
        <v>747</v>
      </c>
      <c r="G37" s="11">
        <v>704</v>
      </c>
      <c r="H37" s="11">
        <v>855</v>
      </c>
    </row>
    <row r="38" spans="1:8" ht="13.5" thickTop="1" x14ac:dyDescent="0.2">
      <c r="A38" s="54"/>
      <c r="B38" s="16" t="s">
        <v>4</v>
      </c>
      <c r="C38" s="17">
        <v>4913</v>
      </c>
      <c r="D38" s="17">
        <v>6342</v>
      </c>
      <c r="E38" s="17">
        <v>5738</v>
      </c>
      <c r="F38" s="17">
        <v>5649</v>
      </c>
      <c r="G38" s="17">
        <v>4013</v>
      </c>
      <c r="H38" s="17">
        <v>3896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5">
        <f>D38/C38</f>
        <v>1.2908609810706289</v>
      </c>
      <c r="D40" s="56"/>
      <c r="E40" s="55">
        <f>F38/E38</f>
        <v>0.98448936911815965</v>
      </c>
      <c r="F40" s="56"/>
      <c r="G40" s="55">
        <f>H38/G38</f>
        <v>0.9708447545477199</v>
      </c>
      <c r="H40" s="56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3" t="s">
        <v>34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</sheetData>
  <mergeCells count="16">
    <mergeCell ref="E40:F40"/>
    <mergeCell ref="G40:H40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A7:A11"/>
    <mergeCell ref="A15:A20"/>
    <mergeCell ref="A24:A29"/>
    <mergeCell ref="A33:A38"/>
    <mergeCell ref="C40:D40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7.5703125" style="1" customWidth="1"/>
    <col min="13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38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5">
        <v>7208</v>
      </c>
      <c r="D7" s="45">
        <v>4871</v>
      </c>
      <c r="E7" s="30"/>
      <c r="F7" s="23">
        <f>(D7-C7)/C7</f>
        <v>-0.32422308546059936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39">
        <v>14237</v>
      </c>
      <c r="D9" s="42">
        <v>10881</v>
      </c>
      <c r="E9" s="30"/>
      <c r="F9" s="26">
        <f>(D9-C9)/C9</f>
        <v>-0.23572381822013064</v>
      </c>
    </row>
    <row r="10" spans="1:8" ht="14.45" customHeight="1" x14ac:dyDescent="0.2">
      <c r="A10" s="34"/>
      <c r="B10" s="14"/>
      <c r="C10" s="40"/>
      <c r="D10" s="43"/>
      <c r="E10" s="21"/>
      <c r="F10" s="22"/>
      <c r="H10" s="2"/>
    </row>
    <row r="11" spans="1:8" ht="27" customHeight="1" x14ac:dyDescent="0.2">
      <c r="A11" s="33" t="s">
        <v>18</v>
      </c>
      <c r="B11" s="25" t="s">
        <v>4</v>
      </c>
      <c r="C11" s="39">
        <v>29353</v>
      </c>
      <c r="D11" s="42">
        <v>26635</v>
      </c>
      <c r="E11" s="30"/>
      <c r="F11" s="26">
        <f>(D11-C11)/C11</f>
        <v>-9.2597008823629617E-2</v>
      </c>
      <c r="H11" s="2"/>
    </row>
    <row r="12" spans="1:8" x14ac:dyDescent="0.2">
      <c r="C12" s="2"/>
      <c r="D12" s="44"/>
      <c r="E12" s="15"/>
      <c r="F12" s="2"/>
    </row>
    <row r="13" spans="1:8" s="24" customFormat="1" ht="27" customHeight="1" x14ac:dyDescent="0.2">
      <c r="A13" s="33" t="s">
        <v>19</v>
      </c>
      <c r="B13" s="25" t="s">
        <v>4</v>
      </c>
      <c r="C13" s="39">
        <v>16938</v>
      </c>
      <c r="D13" s="42">
        <v>13945</v>
      </c>
      <c r="E13" s="30"/>
      <c r="F13" s="26">
        <f>(D13-C13)/C13</f>
        <v>-0.17670327075215492</v>
      </c>
      <c r="G13" s="1"/>
    </row>
    <row r="14" spans="1:8" x14ac:dyDescent="0.2">
      <c r="C14" s="2"/>
      <c r="D14" s="41"/>
      <c r="E14" s="15"/>
    </row>
    <row r="16" spans="1:8" x14ac:dyDescent="0.2">
      <c r="A16" s="53" t="s">
        <v>34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zoomScaleNormal="100" workbookViewId="0">
      <selection activeCell="C12" sqref="C1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27</v>
      </c>
      <c r="B3" s="36"/>
    </row>
    <row r="4" spans="1:19" x14ac:dyDescent="0.2">
      <c r="A4" s="35" t="s">
        <v>33</v>
      </c>
    </row>
    <row r="6" spans="1:19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2">
        <v>43373</v>
      </c>
      <c r="O6" s="7" t="s">
        <v>0</v>
      </c>
    </row>
    <row r="7" spans="1:19" ht="13.9" customHeight="1" x14ac:dyDescent="0.2">
      <c r="A7" s="57" t="s">
        <v>17</v>
      </c>
      <c r="B7" s="3" t="s">
        <v>23</v>
      </c>
      <c r="C7" s="3">
        <v>10</v>
      </c>
      <c r="D7" s="3">
        <v>5</v>
      </c>
      <c r="E7" s="3">
        <v>42</v>
      </c>
      <c r="F7" s="3">
        <v>61</v>
      </c>
      <c r="G7" s="3">
        <v>129</v>
      </c>
      <c r="H7" s="3">
        <v>165</v>
      </c>
      <c r="I7" s="3">
        <v>183</v>
      </c>
      <c r="J7" s="3">
        <v>212</v>
      </c>
      <c r="K7" s="4">
        <v>325</v>
      </c>
      <c r="L7" s="4">
        <v>405</v>
      </c>
      <c r="M7" s="4">
        <v>753</v>
      </c>
      <c r="N7" s="4">
        <v>603</v>
      </c>
      <c r="O7" s="4">
        <v>2893</v>
      </c>
    </row>
    <row r="8" spans="1:19" x14ac:dyDescent="0.2">
      <c r="A8" s="58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19</v>
      </c>
      <c r="K8" s="5">
        <v>95</v>
      </c>
      <c r="L8" s="5">
        <v>234</v>
      </c>
      <c r="M8" s="4">
        <v>362</v>
      </c>
      <c r="N8" s="4">
        <v>235</v>
      </c>
      <c r="O8" s="4">
        <v>945</v>
      </c>
    </row>
    <row r="9" spans="1:19" x14ac:dyDescent="0.2">
      <c r="A9" s="58"/>
      <c r="B9" s="46" t="s">
        <v>25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4</v>
      </c>
      <c r="K9" s="47">
        <v>73</v>
      </c>
      <c r="L9" s="47">
        <v>85</v>
      </c>
      <c r="M9" s="48">
        <v>327</v>
      </c>
      <c r="N9" s="48">
        <v>306</v>
      </c>
      <c r="O9" s="48">
        <v>795</v>
      </c>
    </row>
    <row r="10" spans="1:19" ht="13.5" thickBot="1" x14ac:dyDescent="0.25">
      <c r="A10" s="58"/>
      <c r="B10" s="10" t="s">
        <v>26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1</v>
      </c>
      <c r="K10" s="38">
        <v>0</v>
      </c>
      <c r="L10" s="38">
        <v>5</v>
      </c>
      <c r="M10" s="11">
        <v>16</v>
      </c>
      <c r="N10" s="11">
        <v>216</v>
      </c>
      <c r="O10" s="11">
        <v>238</v>
      </c>
      <c r="R10" s="2"/>
      <c r="S10" s="2"/>
    </row>
    <row r="11" spans="1:19" ht="13.5" thickTop="1" x14ac:dyDescent="0.2">
      <c r="A11" s="58"/>
      <c r="B11" s="16" t="s">
        <v>13</v>
      </c>
      <c r="C11" s="16">
        <v>10</v>
      </c>
      <c r="D11" s="16">
        <v>5</v>
      </c>
      <c r="E11" s="16">
        <v>42</v>
      </c>
      <c r="F11" s="16">
        <v>61</v>
      </c>
      <c r="G11" s="16">
        <v>129</v>
      </c>
      <c r="H11" s="16">
        <v>165</v>
      </c>
      <c r="I11" s="16">
        <v>183</v>
      </c>
      <c r="J11" s="16">
        <v>236</v>
      </c>
      <c r="K11" s="19">
        <v>493</v>
      </c>
      <c r="L11" s="19">
        <v>729</v>
      </c>
      <c r="M11" s="19">
        <v>1458</v>
      </c>
      <c r="N11" s="19">
        <v>1360</v>
      </c>
      <c r="O11" s="19">
        <v>4871</v>
      </c>
      <c r="R11" s="2"/>
      <c r="S11" s="2"/>
    </row>
    <row r="12" spans="1:19" x14ac:dyDescent="0.2">
      <c r="A12" s="59"/>
      <c r="B12" s="18" t="s">
        <v>14</v>
      </c>
      <c r="C12" s="20">
        <v>2.0529665366454501E-3</v>
      </c>
      <c r="D12" s="20">
        <v>1.02648326832273E-3</v>
      </c>
      <c r="E12" s="20">
        <v>8.6224594539108992E-3</v>
      </c>
      <c r="F12" s="20">
        <v>1.2523095873537299E-2</v>
      </c>
      <c r="G12" s="20">
        <v>2.6483268322726301E-2</v>
      </c>
      <c r="H12" s="20">
        <v>3.3873947854649998E-2</v>
      </c>
      <c r="I12" s="20">
        <v>3.7569287620611798E-2</v>
      </c>
      <c r="J12" s="20">
        <v>4.8450010264832699E-2</v>
      </c>
      <c r="K12" s="20">
        <v>0.101211250256621</v>
      </c>
      <c r="L12" s="20">
        <v>0.14966126052145401</v>
      </c>
      <c r="M12" s="20">
        <v>0.29932252104290702</v>
      </c>
      <c r="N12" s="20">
        <v>0.27920344898378202</v>
      </c>
      <c r="O12" s="20">
        <v>1</v>
      </c>
    </row>
    <row r="14" spans="1:19" ht="12.75" customHeight="1" x14ac:dyDescent="0.2">
      <c r="A14" s="57" t="s">
        <v>20</v>
      </c>
      <c r="B14" s="3" t="s">
        <v>23</v>
      </c>
      <c r="C14" s="4">
        <v>857</v>
      </c>
      <c r="D14" s="4">
        <v>290</v>
      </c>
      <c r="E14" s="4">
        <v>405</v>
      </c>
      <c r="F14" s="4">
        <v>505</v>
      </c>
      <c r="G14" s="4">
        <v>540</v>
      </c>
      <c r="H14" s="4">
        <v>570</v>
      </c>
      <c r="I14" s="4">
        <v>639</v>
      </c>
      <c r="J14" s="4">
        <v>675</v>
      </c>
      <c r="K14" s="4">
        <v>688</v>
      </c>
      <c r="L14" s="4">
        <v>838</v>
      </c>
      <c r="M14" s="4">
        <v>835</v>
      </c>
      <c r="N14" s="4">
        <v>748</v>
      </c>
      <c r="O14" s="4">
        <v>7590</v>
      </c>
    </row>
    <row r="15" spans="1:19" x14ac:dyDescent="0.2">
      <c r="A15" s="58"/>
      <c r="B15" s="3" t="s">
        <v>24</v>
      </c>
      <c r="C15" s="5">
        <v>0</v>
      </c>
      <c r="D15" s="5">
        <v>4</v>
      </c>
      <c r="E15" s="5">
        <v>15</v>
      </c>
      <c r="F15" s="5">
        <v>14</v>
      </c>
      <c r="G15" s="5">
        <v>49</v>
      </c>
      <c r="H15" s="5">
        <v>69</v>
      </c>
      <c r="I15" s="5">
        <v>105</v>
      </c>
      <c r="J15" s="5">
        <v>153</v>
      </c>
      <c r="K15" s="5">
        <v>178</v>
      </c>
      <c r="L15" s="4">
        <v>234</v>
      </c>
      <c r="M15" s="4">
        <v>286</v>
      </c>
      <c r="N15" s="4">
        <v>228</v>
      </c>
      <c r="O15" s="4">
        <v>1335</v>
      </c>
    </row>
    <row r="16" spans="1:19" x14ac:dyDescent="0.2">
      <c r="A16" s="58"/>
      <c r="B16" s="3" t="s">
        <v>25</v>
      </c>
      <c r="C16" s="5">
        <v>16</v>
      </c>
      <c r="D16" s="5">
        <v>4</v>
      </c>
      <c r="E16" s="5">
        <v>13</v>
      </c>
      <c r="F16" s="5">
        <v>98</v>
      </c>
      <c r="G16" s="5">
        <v>39</v>
      </c>
      <c r="H16" s="5">
        <v>17</v>
      </c>
      <c r="I16" s="5">
        <v>29</v>
      </c>
      <c r="J16" s="5">
        <v>93</v>
      </c>
      <c r="K16" s="4">
        <v>137</v>
      </c>
      <c r="L16" s="4">
        <v>224</v>
      </c>
      <c r="M16" s="4">
        <v>406</v>
      </c>
      <c r="N16" s="4">
        <v>343</v>
      </c>
      <c r="O16" s="4">
        <v>1419</v>
      </c>
    </row>
    <row r="17" spans="1:15" x14ac:dyDescent="0.2">
      <c r="A17" s="58"/>
      <c r="B17" s="46" t="s">
        <v>26</v>
      </c>
      <c r="C17" s="47">
        <v>5</v>
      </c>
      <c r="D17" s="47">
        <v>0</v>
      </c>
      <c r="E17" s="47">
        <v>0</v>
      </c>
      <c r="F17" s="47">
        <v>6</v>
      </c>
      <c r="G17" s="47">
        <v>4</v>
      </c>
      <c r="H17" s="47">
        <v>5</v>
      </c>
      <c r="I17" s="47">
        <v>15</v>
      </c>
      <c r="J17" s="47">
        <v>24</v>
      </c>
      <c r="K17" s="48">
        <v>9</v>
      </c>
      <c r="L17" s="48">
        <v>9</v>
      </c>
      <c r="M17" s="48">
        <v>17</v>
      </c>
      <c r="N17" s="48">
        <v>52</v>
      </c>
      <c r="O17" s="48">
        <v>146</v>
      </c>
    </row>
    <row r="18" spans="1:15" ht="13.5" thickBot="1" x14ac:dyDescent="0.25">
      <c r="A18" s="58"/>
      <c r="B18" s="10" t="s">
        <v>15</v>
      </c>
      <c r="C18" s="38">
        <v>29</v>
      </c>
      <c r="D18" s="38">
        <v>9</v>
      </c>
      <c r="E18" s="38">
        <v>8</v>
      </c>
      <c r="F18" s="38">
        <v>12</v>
      </c>
      <c r="G18" s="38">
        <v>13</v>
      </c>
      <c r="H18" s="38">
        <v>15</v>
      </c>
      <c r="I18" s="38">
        <v>16</v>
      </c>
      <c r="J18" s="38">
        <v>14</v>
      </c>
      <c r="K18" s="38">
        <v>28</v>
      </c>
      <c r="L18" s="11">
        <v>39</v>
      </c>
      <c r="M18" s="11">
        <v>58</v>
      </c>
      <c r="N18" s="11">
        <v>150</v>
      </c>
      <c r="O18" s="11">
        <v>391</v>
      </c>
    </row>
    <row r="19" spans="1:15" ht="13.5" thickTop="1" x14ac:dyDescent="0.2">
      <c r="A19" s="58"/>
      <c r="B19" s="16" t="s">
        <v>13</v>
      </c>
      <c r="C19" s="16">
        <v>907</v>
      </c>
      <c r="D19" s="16">
        <v>307</v>
      </c>
      <c r="E19" s="16">
        <v>441</v>
      </c>
      <c r="F19" s="16">
        <v>635</v>
      </c>
      <c r="G19" s="16">
        <v>645</v>
      </c>
      <c r="H19" s="16">
        <v>676</v>
      </c>
      <c r="I19" s="16">
        <v>804</v>
      </c>
      <c r="J19" s="16">
        <v>959</v>
      </c>
      <c r="K19" s="19">
        <v>1040</v>
      </c>
      <c r="L19" s="19">
        <v>1344</v>
      </c>
      <c r="M19" s="19">
        <v>1602</v>
      </c>
      <c r="N19" s="19">
        <v>1521</v>
      </c>
      <c r="O19" s="19">
        <v>10881</v>
      </c>
    </row>
    <row r="20" spans="1:15" x14ac:dyDescent="0.2">
      <c r="A20" s="59"/>
      <c r="B20" s="18" t="s">
        <v>14</v>
      </c>
      <c r="C20" s="20">
        <v>8.3356309162760794E-2</v>
      </c>
      <c r="D20" s="20">
        <v>2.8214318536899201E-2</v>
      </c>
      <c r="E20" s="20">
        <v>4.05293631100083E-2</v>
      </c>
      <c r="F20" s="20">
        <v>5.8358606745703499E-2</v>
      </c>
      <c r="G20" s="20">
        <v>5.9277639922801197E-2</v>
      </c>
      <c r="H20" s="20">
        <v>6.2126642771804103E-2</v>
      </c>
      <c r="I20" s="20">
        <v>7.3890267438654497E-2</v>
      </c>
      <c r="J20" s="20">
        <v>8.8135281683668798E-2</v>
      </c>
      <c r="K20" s="20">
        <v>9.55794504181601E-2</v>
      </c>
      <c r="L20" s="20">
        <v>0.12351805900193</v>
      </c>
      <c r="M20" s="20">
        <v>0.14722911497105001</v>
      </c>
      <c r="N20" s="20">
        <v>0.13978494623655899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18</v>
      </c>
      <c r="B22" s="3" t="s">
        <v>23</v>
      </c>
      <c r="C22" s="4">
        <v>354</v>
      </c>
      <c r="D22" s="4">
        <v>412</v>
      </c>
      <c r="E22" s="4">
        <v>524</v>
      </c>
      <c r="F22" s="4">
        <v>725</v>
      </c>
      <c r="G22" s="4">
        <v>952</v>
      </c>
      <c r="H22" s="4">
        <v>1104</v>
      </c>
      <c r="I22" s="4">
        <v>1619</v>
      </c>
      <c r="J22" s="4">
        <v>1787</v>
      </c>
      <c r="K22" s="4">
        <v>1925</v>
      </c>
      <c r="L22" s="4">
        <v>2158</v>
      </c>
      <c r="M22" s="4">
        <v>2611</v>
      </c>
      <c r="N22" s="4">
        <v>2378</v>
      </c>
      <c r="O22" s="4">
        <v>16549</v>
      </c>
    </row>
    <row r="23" spans="1:15" x14ac:dyDescent="0.2">
      <c r="A23" s="58"/>
      <c r="B23" s="3" t="s">
        <v>24</v>
      </c>
      <c r="C23" s="5">
        <v>4</v>
      </c>
      <c r="D23" s="5">
        <v>17</v>
      </c>
      <c r="E23" s="5">
        <v>111</v>
      </c>
      <c r="F23" s="5">
        <v>129</v>
      </c>
      <c r="G23" s="5">
        <v>284</v>
      </c>
      <c r="H23" s="5">
        <v>273</v>
      </c>
      <c r="I23" s="5">
        <v>310</v>
      </c>
      <c r="J23" s="5">
        <v>421</v>
      </c>
      <c r="K23" s="4">
        <v>571</v>
      </c>
      <c r="L23" s="4">
        <v>767</v>
      </c>
      <c r="M23" s="4">
        <v>783</v>
      </c>
      <c r="N23" s="4">
        <v>857</v>
      </c>
      <c r="O23" s="4">
        <v>4527</v>
      </c>
    </row>
    <row r="24" spans="1:15" x14ac:dyDescent="0.2">
      <c r="A24" s="58"/>
      <c r="B24" s="3" t="s">
        <v>25</v>
      </c>
      <c r="C24" s="5">
        <v>0</v>
      </c>
      <c r="D24" s="5">
        <v>6</v>
      </c>
      <c r="E24" s="5">
        <v>11</v>
      </c>
      <c r="F24" s="5">
        <v>23</v>
      </c>
      <c r="G24" s="5">
        <v>44</v>
      </c>
      <c r="H24" s="5">
        <v>77</v>
      </c>
      <c r="I24" s="5">
        <v>162</v>
      </c>
      <c r="J24" s="5">
        <v>282</v>
      </c>
      <c r="K24" s="4">
        <v>441</v>
      </c>
      <c r="L24" s="4">
        <v>872</v>
      </c>
      <c r="M24" s="4">
        <v>1079</v>
      </c>
      <c r="N24" s="4">
        <v>1235</v>
      </c>
      <c r="O24" s="4">
        <v>4232</v>
      </c>
    </row>
    <row r="25" spans="1:15" x14ac:dyDescent="0.2">
      <c r="A25" s="58"/>
      <c r="B25" s="46" t="s">
        <v>26</v>
      </c>
      <c r="C25" s="47">
        <v>3</v>
      </c>
      <c r="D25" s="47">
        <v>1</v>
      </c>
      <c r="E25" s="47">
        <v>1</v>
      </c>
      <c r="F25" s="47">
        <v>4</v>
      </c>
      <c r="G25" s="47">
        <v>4</v>
      </c>
      <c r="H25" s="47">
        <v>1</v>
      </c>
      <c r="I25" s="47">
        <v>7</v>
      </c>
      <c r="J25" s="47">
        <v>16</v>
      </c>
      <c r="K25" s="48">
        <v>14</v>
      </c>
      <c r="L25" s="48">
        <v>39</v>
      </c>
      <c r="M25" s="48">
        <v>86</v>
      </c>
      <c r="N25" s="48">
        <v>352</v>
      </c>
      <c r="O25" s="48">
        <v>528</v>
      </c>
    </row>
    <row r="26" spans="1:15" ht="13.5" thickBot="1" x14ac:dyDescent="0.25">
      <c r="A26" s="58"/>
      <c r="B26" s="10" t="s">
        <v>15</v>
      </c>
      <c r="C26" s="38">
        <v>13</v>
      </c>
      <c r="D26" s="38">
        <v>5</v>
      </c>
      <c r="E26" s="38">
        <v>11</v>
      </c>
      <c r="F26" s="38">
        <v>13</v>
      </c>
      <c r="G26" s="38">
        <v>12</v>
      </c>
      <c r="H26" s="38">
        <v>6</v>
      </c>
      <c r="I26" s="38">
        <v>11</v>
      </c>
      <c r="J26" s="38">
        <v>4</v>
      </c>
      <c r="K26" s="11">
        <v>5</v>
      </c>
      <c r="L26" s="11">
        <v>27</v>
      </c>
      <c r="M26" s="11">
        <v>150</v>
      </c>
      <c r="N26" s="11">
        <v>542</v>
      </c>
      <c r="O26" s="11">
        <v>799</v>
      </c>
    </row>
    <row r="27" spans="1:15" ht="13.5" thickTop="1" x14ac:dyDescent="0.2">
      <c r="A27" s="58"/>
      <c r="B27" s="16" t="s">
        <v>13</v>
      </c>
      <c r="C27" s="16">
        <v>374</v>
      </c>
      <c r="D27" s="16">
        <v>441</v>
      </c>
      <c r="E27" s="16">
        <v>658</v>
      </c>
      <c r="F27" s="16">
        <v>894</v>
      </c>
      <c r="G27" s="16">
        <v>1296</v>
      </c>
      <c r="H27" s="16">
        <v>1461</v>
      </c>
      <c r="I27" s="16">
        <v>2109</v>
      </c>
      <c r="J27" s="16">
        <v>2510</v>
      </c>
      <c r="K27" s="19">
        <v>2956</v>
      </c>
      <c r="L27" s="19">
        <v>3863</v>
      </c>
      <c r="M27" s="19">
        <v>4709</v>
      </c>
      <c r="N27" s="19">
        <v>5364</v>
      </c>
      <c r="O27" s="19">
        <v>26635</v>
      </c>
    </row>
    <row r="28" spans="1:15" x14ac:dyDescent="0.2">
      <c r="A28" s="59"/>
      <c r="B28" s="18" t="s">
        <v>14</v>
      </c>
      <c r="C28" s="20">
        <v>1.4041674488454999E-2</v>
      </c>
      <c r="D28" s="20">
        <v>1.6557161629435001E-2</v>
      </c>
      <c r="E28" s="20">
        <v>2.4704336399474398E-2</v>
      </c>
      <c r="F28" s="20">
        <v>3.3564858269194697E-2</v>
      </c>
      <c r="G28" s="20">
        <v>4.8657781115074197E-2</v>
      </c>
      <c r="H28" s="20">
        <v>5.4852637507039601E-2</v>
      </c>
      <c r="I28" s="20">
        <v>7.9181528064576706E-2</v>
      </c>
      <c r="J28" s="20">
        <v>9.4236906326262498E-2</v>
      </c>
      <c r="K28" s="20">
        <v>0.110981790876666</v>
      </c>
      <c r="L28" s="20">
        <v>0.14503472874037901</v>
      </c>
      <c r="M28" s="20">
        <v>0.17679744696827501</v>
      </c>
      <c r="N28" s="20">
        <v>0.20138914961516799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19</v>
      </c>
      <c r="B30" s="3" t="s">
        <v>23</v>
      </c>
      <c r="C30" s="4">
        <v>640</v>
      </c>
      <c r="D30" s="4">
        <v>182</v>
      </c>
      <c r="E30" s="4">
        <v>217</v>
      </c>
      <c r="F30" s="4">
        <v>243</v>
      </c>
      <c r="G30" s="4">
        <v>310</v>
      </c>
      <c r="H30" s="4">
        <v>399</v>
      </c>
      <c r="I30" s="4">
        <v>549</v>
      </c>
      <c r="J30" s="4">
        <v>636</v>
      </c>
      <c r="K30" s="4">
        <v>696</v>
      </c>
      <c r="L30" s="4">
        <v>839</v>
      </c>
      <c r="M30" s="4">
        <v>952</v>
      </c>
      <c r="N30" s="4">
        <v>869</v>
      </c>
      <c r="O30" s="4">
        <v>6532</v>
      </c>
    </row>
    <row r="31" spans="1:15" x14ac:dyDescent="0.2">
      <c r="A31" s="58"/>
      <c r="B31" s="3" t="s">
        <v>24</v>
      </c>
      <c r="C31" s="5">
        <v>24</v>
      </c>
      <c r="D31" s="5">
        <v>3</v>
      </c>
      <c r="E31" s="5">
        <v>10</v>
      </c>
      <c r="F31" s="5">
        <v>12</v>
      </c>
      <c r="G31" s="5">
        <v>16</v>
      </c>
      <c r="H31" s="5">
        <v>89</v>
      </c>
      <c r="I31" s="5">
        <v>92</v>
      </c>
      <c r="J31" s="5">
        <v>68</v>
      </c>
      <c r="K31" s="5">
        <v>73</v>
      </c>
      <c r="L31" s="4">
        <v>149</v>
      </c>
      <c r="M31" s="4">
        <v>283</v>
      </c>
      <c r="N31" s="4">
        <v>358</v>
      </c>
      <c r="O31" s="4">
        <v>1177</v>
      </c>
    </row>
    <row r="32" spans="1:15" x14ac:dyDescent="0.2">
      <c r="A32" s="58"/>
      <c r="B32" s="3" t="s">
        <v>25</v>
      </c>
      <c r="C32" s="5">
        <v>135</v>
      </c>
      <c r="D32" s="5">
        <v>113</v>
      </c>
      <c r="E32" s="5">
        <v>126</v>
      </c>
      <c r="F32" s="5">
        <v>319</v>
      </c>
      <c r="G32" s="5">
        <v>238</v>
      </c>
      <c r="H32" s="5">
        <v>116</v>
      </c>
      <c r="I32" s="5">
        <v>121</v>
      </c>
      <c r="J32" s="5">
        <v>237</v>
      </c>
      <c r="K32" s="5">
        <v>503</v>
      </c>
      <c r="L32" s="4">
        <v>683</v>
      </c>
      <c r="M32" s="4">
        <v>1623</v>
      </c>
      <c r="N32" s="4">
        <v>1409</v>
      </c>
      <c r="O32" s="4">
        <v>5623</v>
      </c>
    </row>
    <row r="33" spans="1:15" x14ac:dyDescent="0.2">
      <c r="A33" s="58"/>
      <c r="B33" s="3" t="s">
        <v>26</v>
      </c>
      <c r="C33" s="5">
        <v>1</v>
      </c>
      <c r="D33" s="5">
        <v>1</v>
      </c>
      <c r="E33" s="5">
        <v>1</v>
      </c>
      <c r="F33" s="5">
        <v>1</v>
      </c>
      <c r="G33" s="5">
        <v>2</v>
      </c>
      <c r="H33" s="5">
        <v>1</v>
      </c>
      <c r="I33" s="5">
        <v>16</v>
      </c>
      <c r="J33" s="5">
        <v>5</v>
      </c>
      <c r="K33" s="5">
        <v>12</v>
      </c>
      <c r="L33" s="4">
        <v>7</v>
      </c>
      <c r="M33" s="4">
        <v>20</v>
      </c>
      <c r="N33" s="4">
        <v>66</v>
      </c>
      <c r="O33" s="4">
        <v>133</v>
      </c>
    </row>
    <row r="34" spans="1:15" ht="13.5" thickBot="1" x14ac:dyDescent="0.25">
      <c r="A34" s="58"/>
      <c r="B34" s="10" t="s">
        <v>15</v>
      </c>
      <c r="C34" s="38">
        <v>35</v>
      </c>
      <c r="D34" s="38">
        <v>5</v>
      </c>
      <c r="E34" s="38">
        <v>8</v>
      </c>
      <c r="F34" s="38">
        <v>8</v>
      </c>
      <c r="G34" s="38">
        <v>13</v>
      </c>
      <c r="H34" s="38">
        <v>9</v>
      </c>
      <c r="I34" s="38">
        <v>13</v>
      </c>
      <c r="J34" s="38">
        <v>17</v>
      </c>
      <c r="K34" s="38">
        <v>27</v>
      </c>
      <c r="L34" s="11">
        <v>33</v>
      </c>
      <c r="M34" s="11">
        <v>70</v>
      </c>
      <c r="N34" s="11">
        <v>242</v>
      </c>
      <c r="O34" s="11">
        <v>480</v>
      </c>
    </row>
    <row r="35" spans="1:15" ht="13.5" thickTop="1" x14ac:dyDescent="0.2">
      <c r="A35" s="58"/>
      <c r="B35" s="16" t="s">
        <v>13</v>
      </c>
      <c r="C35" s="16">
        <v>835</v>
      </c>
      <c r="D35" s="16">
        <v>304</v>
      </c>
      <c r="E35" s="16">
        <v>362</v>
      </c>
      <c r="F35" s="16">
        <v>583</v>
      </c>
      <c r="G35" s="16">
        <v>579</v>
      </c>
      <c r="H35" s="16">
        <v>614</v>
      </c>
      <c r="I35" s="16">
        <v>791</v>
      </c>
      <c r="J35" s="16">
        <v>963</v>
      </c>
      <c r="K35" s="19">
        <v>1311</v>
      </c>
      <c r="L35" s="19">
        <v>1711</v>
      </c>
      <c r="M35" s="19">
        <v>2948</v>
      </c>
      <c r="N35" s="19">
        <v>2944</v>
      </c>
      <c r="O35" s="19">
        <v>13945</v>
      </c>
    </row>
    <row r="36" spans="1:15" x14ac:dyDescent="0.2">
      <c r="A36" s="59"/>
      <c r="B36" s="18" t="s">
        <v>14</v>
      </c>
      <c r="C36" s="20">
        <v>5.9878092506274697E-2</v>
      </c>
      <c r="D36" s="20">
        <v>2.17999282897096E-2</v>
      </c>
      <c r="E36" s="20">
        <v>2.5959125134456799E-2</v>
      </c>
      <c r="F36" s="20">
        <v>4.1807099318752199E-2</v>
      </c>
      <c r="G36" s="20">
        <v>4.1520258157045499E-2</v>
      </c>
      <c r="H36" s="20">
        <v>4.40301183219792E-2</v>
      </c>
      <c r="I36" s="20">
        <v>5.6722839727500897E-2</v>
      </c>
      <c r="J36" s="20">
        <v>6.9057009680889195E-2</v>
      </c>
      <c r="K36" s="20">
        <v>9.4012190749372504E-2</v>
      </c>
      <c r="L36" s="20">
        <v>0.12269630692004301</v>
      </c>
      <c r="M36" s="20">
        <v>0.211401936177842</v>
      </c>
      <c r="N36" s="20">
        <v>0.21111509501613501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3" t="s">
        <v>34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87201C-D3FD-44D8-824A-A5DE8B7D3812}"/>
</file>

<file path=customXml/itemProps2.xml><?xml version="1.0" encoding="utf-8"?>
<ds:datastoreItem xmlns:ds="http://schemas.openxmlformats.org/officeDocument/2006/customXml" ds:itemID="{94D50145-3A2E-4602-81E0-24E105A50FEB}"/>
</file>

<file path=customXml/itemProps3.xml><?xml version="1.0" encoding="utf-8"?>
<ds:datastoreItem xmlns:ds="http://schemas.openxmlformats.org/officeDocument/2006/customXml" ds:itemID="{368B7049-3F11-4C07-BE61-3AF740A54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2019-01-09T08:52:48Z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