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<sst xmlns="http://schemas.openxmlformats.org/spreadsheetml/2006/main" count="111" uniqueCount="39">
  <si>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</si>
  <si>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</si>
  <si>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</si>
  <si>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</si>
  <si>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</si>
  <si>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</si>
  <si>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</si>
  <si>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</si>
  <si>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</si>
  <si>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</si>
  <si>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</si>
  <si>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</si>
  <si>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</si>
  <si>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</si>
  <si>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</si>
  <si>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</si>
  <si>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Messina</t>
  </si>
  <si>
    <t>Corte d'Appello di Messina</t>
  </si>
  <si>
    <t>Tribunale Ordinario di Messina</t>
  </si>
  <si>
    <t>Tribunale Ordinario di Patti</t>
  </si>
  <si>
    <t>Tribunale Ordinario di Barcellona Pozzo di Gotto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</si>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</sst>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34</v>
      </c>
      <c r="H6" s="7" t="s">
        <v>35</v>
      </c>
    </row>
    <row r="7" spans="1:15" ht="12.75" customHeight="1" x14ac:dyDescent="0.2">
      <c r="A7" s="55" t="s">
        <v>17</v>
      </c>
      <c r="B7" s="3" t="s">
        <v>23</v>
      </c>
      <c r="C7" s="4">
        <v>764</v>
      </c>
      <c r="D7" s="4">
        <v>1085</v>
      </c>
      <c r="E7" s="4">
        <v>967</v>
      </c>
      <c r="F7" s="4">
        <v>1407</v>
      </c>
      <c r="G7" s="49">
        <v>874</v>
      </c>
      <c r="H7" s="49">
        <v>1281</v>
      </c>
    </row>
    <row r="8" spans="1:15" ht="12.75" customHeight="1" x14ac:dyDescent="0.2">
      <c r="A8" s="55"/>
      <c r="B8" s="3" t="s">
        <v>24</v>
      </c>
      <c r="C8" s="4">
        <v>465</v>
      </c>
      <c r="D8" s="4">
        <v>517</v>
      </c>
      <c r="E8" s="4">
        <v>413</v>
      </c>
      <c r="F8" s="4">
        <v>564</v>
      </c>
      <c r="G8" s="49">
        <v>296</v>
      </c>
      <c r="H8" s="49">
        <v>611</v>
      </c>
    </row>
    <row r="9" spans="1:15" ht="12.75" customHeight="1" x14ac:dyDescent="0.2">
      <c r="A9" s="55"/>
      <c r="B9" s="3" t="s">
        <v>25</v>
      </c>
      <c r="C9" s="4">
        <v>404</v>
      </c>
      <c r="D9" s="4">
        <v>943</v>
      </c>
      <c r="E9" s="4">
        <v>428</v>
      </c>
      <c r="F9" s="4">
        <v>639</v>
      </c>
      <c r="G9" s="49">
        <v>401</v>
      </c>
      <c r="H9" s="49">
        <v>441</v>
      </c>
    </row>
    <row r="10" spans="1:15" ht="12.75" customHeight="1" thickBot="1" x14ac:dyDescent="0.25">
      <c r="A10" s="55"/>
      <c r="B10" s="10" t="s">
        <v>26</v>
      </c>
      <c r="C10" s="11">
        <v>815</v>
      </c>
      <c r="D10" s="11">
        <v>887</v>
      </c>
      <c r="E10" s="38">
        <v>957</v>
      </c>
      <c r="F10" s="11">
        <v>952</v>
      </c>
      <c r="G10" s="50">
        <v>1326</v>
      </c>
      <c r="H10" s="50">
        <v>1283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4</v>
      </c>
      <c r="C11" s="17">
        <v>2448</v>
      </c>
      <c r="D11" s="17">
        <v>3432</v>
      </c>
      <c r="E11" s="17">
        <v>2765</v>
      </c>
      <c r="F11" s="17">
        <v>3562</v>
      </c>
      <c r="G11" s="51">
        <v>2897</v>
      </c>
      <c r="H11" s="51">
        <v>3616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1.4019607843137254</v>
      </c>
      <c r="D13" s="54"/>
      <c r="E13" s="53">
        <f>F11/E11</f>
        <v>1.2882459312839061</v>
      </c>
      <c r="F13" s="54"/>
      <c r="G13" s="53">
        <f>H11/G11</f>
        <v>1.2481877804625474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20</v>
      </c>
      <c r="B15" s="3" t="s">
        <v>23</v>
      </c>
      <c r="C15" s="4">
        <v>1447</v>
      </c>
      <c r="D15" s="4">
        <v>1586</v>
      </c>
      <c r="E15" s="4">
        <v>1314</v>
      </c>
      <c r="F15" s="4">
        <v>1887</v>
      </c>
      <c r="G15" s="4">
        <v>1306</v>
      </c>
      <c r="H15" s="4">
        <v>2099</v>
      </c>
    </row>
    <row r="16" spans="1:15" x14ac:dyDescent="0.2">
      <c r="A16" s="55" t="s">
        <v>2</v>
      </c>
      <c r="B16" s="3" t="s">
        <v>24</v>
      </c>
      <c r="C16" s="4">
        <v>756</v>
      </c>
      <c r="D16" s="4">
        <v>1088</v>
      </c>
      <c r="E16" s="4">
        <v>700</v>
      </c>
      <c r="F16" s="4">
        <v>872</v>
      </c>
      <c r="G16" s="4">
        <v>595</v>
      </c>
      <c r="H16" s="4">
        <v>762</v>
      </c>
    </row>
    <row r="17" spans="1:8" x14ac:dyDescent="0.2">
      <c r="A17" s="55"/>
      <c r="B17" s="3" t="s">
        <v>25</v>
      </c>
      <c r="C17" s="4">
        <v>457</v>
      </c>
      <c r="D17" s="4">
        <v>1289</v>
      </c>
      <c r="E17" s="4">
        <v>542</v>
      </c>
      <c r="F17" s="4">
        <v>902</v>
      </c>
      <c r="G17" s="4">
        <v>449</v>
      </c>
      <c r="H17" s="4">
        <v>792</v>
      </c>
    </row>
    <row r="18" spans="1:8" x14ac:dyDescent="0.2">
      <c r="A18" s="55" t="s">
        <v>2</v>
      </c>
      <c r="B18" s="3" t="s">
        <v>26</v>
      </c>
      <c r="C18" s="4">
        <v>435</v>
      </c>
      <c r="D18" s="4">
        <v>451</v>
      </c>
      <c r="E18" s="4">
        <v>482</v>
      </c>
      <c r="F18" s="4">
        <v>490</v>
      </c>
      <c r="G18" s="4">
        <v>518</v>
      </c>
      <c r="H18" s="4">
        <v>572</v>
      </c>
    </row>
    <row r="19" spans="1:8" ht="13.5" thickBot="1" x14ac:dyDescent="0.25">
      <c r="A19" s="55" t="s">
        <v>2</v>
      </c>
      <c r="B19" s="10" t="s">
        <v>15</v>
      </c>
      <c r="C19" s="11">
        <v>1050</v>
      </c>
      <c r="D19" s="11">
        <v>1207</v>
      </c>
      <c r="E19" s="38">
        <v>926</v>
      </c>
      <c r="F19" s="11">
        <v>1091</v>
      </c>
      <c r="G19" s="11">
        <v>888</v>
      </c>
      <c r="H19" s="11">
        <v>1023</v>
      </c>
    </row>
    <row r="20" spans="1:8" ht="13.5" thickTop="1" x14ac:dyDescent="0.2">
      <c r="A20" s="55"/>
      <c r="B20" s="16" t="s">
        <v>4</v>
      </c>
      <c r="C20" s="17">
        <v>4145</v>
      </c>
      <c r="D20" s="17">
        <v>5621</v>
      </c>
      <c r="E20" s="17">
        <v>3964</v>
      </c>
      <c r="F20" s="17">
        <v>5242</v>
      </c>
      <c r="G20" s="17">
        <v>3756</v>
      </c>
      <c r="H20" s="17">
        <v>5248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1.3560916767189384</v>
      </c>
      <c r="D22" s="54"/>
      <c r="E22" s="53">
        <f>F20/E20</f>
        <v>1.3224016145307771</v>
      </c>
      <c r="F22" s="54"/>
      <c r="G22" s="53">
        <f>H20/G20</f>
        <v>1.3972310969116082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18</v>
      </c>
      <c r="B24" s="3" t="s">
        <v>23</v>
      </c>
      <c r="C24" s="4">
        <v>4208</v>
      </c>
      <c r="D24" s="4">
        <v>5508</v>
      </c>
      <c r="E24" s="4">
        <v>3996</v>
      </c>
      <c r="F24" s="4">
        <v>5046</v>
      </c>
      <c r="G24" s="4">
        <v>3939</v>
      </c>
      <c r="H24" s="4">
        <v>4130</v>
      </c>
    </row>
    <row r="25" spans="1:8" x14ac:dyDescent="0.2">
      <c r="A25" s="55" t="s">
        <v>3</v>
      </c>
      <c r="B25" s="3" t="s">
        <v>24</v>
      </c>
      <c r="C25" s="4">
        <v>2459</v>
      </c>
      <c r="D25" s="4">
        <v>2775</v>
      </c>
      <c r="E25" s="4">
        <v>2012</v>
      </c>
      <c r="F25" s="4">
        <v>2145</v>
      </c>
      <c r="G25" s="4">
        <v>2236</v>
      </c>
      <c r="H25" s="4">
        <v>2192</v>
      </c>
    </row>
    <row r="26" spans="1:8" x14ac:dyDescent="0.2">
      <c r="A26" s="55"/>
      <c r="B26" s="3" t="s">
        <v>25</v>
      </c>
      <c r="C26" s="4">
        <v>1490</v>
      </c>
      <c r="D26" s="4">
        <v>1054</v>
      </c>
      <c r="E26" s="4">
        <v>1347</v>
      </c>
      <c r="F26" s="4">
        <v>1148</v>
      </c>
      <c r="G26" s="4">
        <v>1587</v>
      </c>
      <c r="H26" s="4">
        <v>964</v>
      </c>
    </row>
    <row r="27" spans="1:8" x14ac:dyDescent="0.2">
      <c r="A27" s="55" t="s">
        <v>3</v>
      </c>
      <c r="B27" s="3" t="s">
        <v>26</v>
      </c>
      <c r="C27" s="5">
        <v>1635</v>
      </c>
      <c r="D27" s="4">
        <v>1396</v>
      </c>
      <c r="E27" s="4">
        <v>1816</v>
      </c>
      <c r="F27" s="4">
        <v>1635</v>
      </c>
      <c r="G27" s="5">
        <v>1832</v>
      </c>
      <c r="H27" s="4">
        <v>1835</v>
      </c>
    </row>
    <row r="28" spans="1:8" ht="13.5" thickBot="1" x14ac:dyDescent="0.25">
      <c r="A28" s="55" t="s">
        <v>3</v>
      </c>
      <c r="B28" s="10" t="s">
        <v>15</v>
      </c>
      <c r="C28" s="11">
        <v>2983</v>
      </c>
      <c r="D28" s="11">
        <v>3175</v>
      </c>
      <c r="E28" s="38">
        <v>3210</v>
      </c>
      <c r="F28" s="11">
        <v>3275</v>
      </c>
      <c r="G28" s="11">
        <v>2936</v>
      </c>
      <c r="H28" s="11">
        <v>2912</v>
      </c>
    </row>
    <row r="29" spans="1:8" ht="13.5" thickTop="1" x14ac:dyDescent="0.2">
      <c r="A29" s="55"/>
      <c r="B29" s="16" t="s">
        <v>4</v>
      </c>
      <c r="C29" s="17">
        <v>12775</v>
      </c>
      <c r="D29" s="17">
        <v>13908</v>
      </c>
      <c r="E29" s="17">
        <v>12381</v>
      </c>
      <c r="F29" s="17">
        <v>13249</v>
      </c>
      <c r="G29" s="17">
        <v>12530</v>
      </c>
      <c r="H29" s="17">
        <v>12033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1.0886888454011743</v>
      </c>
      <c r="D31" s="54"/>
      <c r="E31" s="53">
        <f>F29/E29</f>
        <v>1.070107422663759</v>
      </c>
      <c r="F31" s="54"/>
      <c r="G31" s="53">
        <f>H29/G29</f>
        <v>0.96033519553072622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19</v>
      </c>
      <c r="B33" s="3" t="s">
        <v>23</v>
      </c>
      <c r="C33" s="4">
        <v>1332</v>
      </c>
      <c r="D33" s="4">
        <v>1529</v>
      </c>
      <c r="E33" s="4">
        <v>1272</v>
      </c>
      <c r="F33" s="4">
        <v>1377</v>
      </c>
      <c r="G33" s="4">
        <v>1336</v>
      </c>
      <c r="H33" s="4">
        <v>982</v>
      </c>
    </row>
    <row r="34" spans="1:8" x14ac:dyDescent="0.2">
      <c r="A34" s="55"/>
      <c r="B34" s="3" t="s">
        <v>24</v>
      </c>
      <c r="C34" s="4">
        <v>817</v>
      </c>
      <c r="D34" s="4">
        <v>1224</v>
      </c>
      <c r="E34" s="4">
        <v>830</v>
      </c>
      <c r="F34" s="4">
        <v>1155</v>
      </c>
      <c r="G34" s="4">
        <v>790</v>
      </c>
      <c r="H34" s="4">
        <v>807</v>
      </c>
    </row>
    <row r="35" spans="1:8" x14ac:dyDescent="0.2">
      <c r="A35" s="55"/>
      <c r="B35" s="3" t="s">
        <v>25</v>
      </c>
      <c r="C35" s="4">
        <v>1466</v>
      </c>
      <c r="D35" s="4">
        <v>2261</v>
      </c>
      <c r="E35" s="4">
        <v>2288</v>
      </c>
      <c r="F35" s="4">
        <v>1939</v>
      </c>
      <c r="G35" s="4">
        <v>1799</v>
      </c>
      <c r="H35" s="4">
        <v>1883</v>
      </c>
    </row>
    <row r="36" spans="1:8" x14ac:dyDescent="0.2">
      <c r="A36" s="55"/>
      <c r="B36" s="3" t="s">
        <v>26</v>
      </c>
      <c r="C36" s="5">
        <v>381</v>
      </c>
      <c r="D36" s="4">
        <v>381</v>
      </c>
      <c r="E36" s="4">
        <v>441</v>
      </c>
      <c r="F36" s="4">
        <v>431</v>
      </c>
      <c r="G36" s="4">
        <v>461</v>
      </c>
      <c r="H36" s="4">
        <v>443</v>
      </c>
    </row>
    <row r="37" spans="1:8" ht="13.5" thickBot="1" x14ac:dyDescent="0.25">
      <c r="A37" s="55"/>
      <c r="B37" s="10" t="s">
        <v>15</v>
      </c>
      <c r="C37" s="11">
        <v>917</v>
      </c>
      <c r="D37" s="11">
        <v>947</v>
      </c>
      <c r="E37" s="38">
        <v>907</v>
      </c>
      <c r="F37" s="11">
        <v>747</v>
      </c>
      <c r="G37" s="11">
        <v>929</v>
      </c>
      <c r="H37" s="11">
        <v>1100</v>
      </c>
    </row>
    <row r="38" spans="1:8" ht="13.5" thickTop="1" x14ac:dyDescent="0.2">
      <c r="A38" s="55"/>
      <c r="B38" s="16" t="s">
        <v>4</v>
      </c>
      <c r="C38" s="17">
        <v>4913</v>
      </c>
      <c r="D38" s="17">
        <v>6342</v>
      </c>
      <c r="E38" s="17">
        <v>5738</v>
      </c>
      <c r="F38" s="17">
        <v>5649</v>
      </c>
      <c r="G38" s="17">
        <v>5315</v>
      </c>
      <c r="H38" s="17">
        <v>5215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1.2908609810706289</v>
      </c>
      <c r="D40" s="54"/>
      <c r="E40" s="53">
        <f>F38/E38</f>
        <v>0.98448936911815965</v>
      </c>
      <c r="F40" s="54"/>
      <c r="G40" s="53">
        <f>H38/G38</f>
        <v>0.98118532455315144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9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</sheetData>
  <mergeCells count="16">
    <mergeCell ref="A7:A11"/>
    <mergeCell ref="A15:A20"/>
    <mergeCell ref="A24:A29"/>
    <mergeCell ref="A33:A38"/>
    <mergeCell ref="C40:D40"/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7.5703125" style="1" customWidth="1"/>
    <col min="13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5">
        <v>7208</v>
      </c>
      <c r="D7" s="45">
        <v>4648</v>
      </c>
      <c r="E7" s="30"/>
      <c r="F7" s="23">
        <f>(D7-C7)/C7</f>
        <v>-0.35516093229744727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39">
        <v>14237</v>
      </c>
      <c r="D9" s="42">
        <v>10412</v>
      </c>
      <c r="E9" s="30"/>
      <c r="F9" s="26">
        <f>(D9-C9)/C9</f>
        <v>-0.26866615157687718</v>
      </c>
    </row>
    <row r="10" spans="1:8" ht="14.45" customHeight="1" x14ac:dyDescent="0.2">
      <c r="A10" s="34"/>
      <c r="B10" s="14"/>
      <c r="C10" s="40"/>
      <c r="D10" s="43"/>
      <c r="E10" s="21"/>
      <c r="F10" s="22"/>
      <c r="H10" s="2"/>
    </row>
    <row r="11" spans="1:8" ht="27" customHeight="1" x14ac:dyDescent="0.2">
      <c r="A11" s="33" t="s">
        <v>18</v>
      </c>
      <c r="B11" s="25" t="s">
        <v>4</v>
      </c>
      <c r="C11" s="39">
        <v>29353</v>
      </c>
      <c r="D11" s="42">
        <v>26954</v>
      </c>
      <c r="E11" s="30"/>
      <c r="F11" s="26">
        <f>(D11-C11)/C11</f>
        <v>-8.1729295131673083E-2</v>
      </c>
      <c r="H11" s="2"/>
    </row>
    <row r="12" spans="1:8" x14ac:dyDescent="0.2">
      <c r="C12" s="2"/>
      <c r="D12" s="44"/>
      <c r="E12" s="15"/>
      <c r="F12" s="2"/>
    </row>
    <row r="13" spans="1:8" s="24" customFormat="1" ht="27" customHeight="1" x14ac:dyDescent="0.2">
      <c r="A13" s="33" t="s">
        <v>19</v>
      </c>
      <c r="B13" s="25" t="s">
        <v>4</v>
      </c>
      <c r="C13" s="39">
        <v>16938</v>
      </c>
      <c r="D13" s="42">
        <v>13835</v>
      </c>
      <c r="E13" s="30"/>
      <c r="F13" s="26">
        <f>(D13-C13)/C13</f>
        <v>-0.18319754398394145</v>
      </c>
      <c r="G13" s="1"/>
    </row>
    <row r="14" spans="1:8" x14ac:dyDescent="0.2">
      <c r="C14" s="2"/>
      <c r="D14" s="41"/>
      <c r="E14" s="15"/>
    </row>
    <row r="16" spans="1:8" x14ac:dyDescent="0.2">
      <c r="A16" s="59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zoomScaleNormal="100" workbookViewId="0">
      <selection activeCell="E16" sqref="E1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27</v>
      </c>
      <c r="B3" s="36"/>
    </row>
    <row r="4" spans="1:18" x14ac:dyDescent="0.2">
      <c r="A4" s="35" t="s">
        <v>37</v>
      </c>
    </row>
    <row r="6" spans="1:18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2018</v>
      </c>
      <c r="O6" s="7" t="s">
        <v>0</v>
      </c>
    </row>
    <row r="7" spans="1:18" ht="13.9" customHeight="1" x14ac:dyDescent="0.2">
      <c r="A7" s="56" t="s">
        <v>17</v>
      </c>
      <c r="B7" s="3" t="s">
        <v>23</v>
      </c>
      <c r="C7" s="3">
        <v>7</v>
      </c>
      <c r="D7" s="3">
        <v>6</v>
      </c>
      <c r="E7" s="3">
        <v>25</v>
      </c>
      <c r="F7" s="3">
        <v>37</v>
      </c>
      <c r="G7" s="3">
        <v>96</v>
      </c>
      <c r="H7" s="3">
        <v>127</v>
      </c>
      <c r="I7" s="3">
        <v>161</v>
      </c>
      <c r="J7" s="3">
        <v>177</v>
      </c>
      <c r="K7" s="4">
        <v>298</v>
      </c>
      <c r="L7" s="4">
        <v>358</v>
      </c>
      <c r="M7" s="4">
        <v>694</v>
      </c>
      <c r="N7" s="4">
        <v>802</v>
      </c>
      <c r="O7" s="4">
        <v>2788</v>
      </c>
    </row>
    <row r="8" spans="1:18" x14ac:dyDescent="0.2">
      <c r="A8" s="57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15</v>
      </c>
      <c r="K8" s="5">
        <v>60</v>
      </c>
      <c r="L8" s="5">
        <v>155</v>
      </c>
      <c r="M8" s="4">
        <v>313</v>
      </c>
      <c r="N8" s="4">
        <v>280</v>
      </c>
      <c r="O8" s="4">
        <v>823</v>
      </c>
    </row>
    <row r="9" spans="1:18" x14ac:dyDescent="0.2">
      <c r="A9" s="57"/>
      <c r="B9" s="46" t="s">
        <v>25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1</v>
      </c>
      <c r="K9" s="47">
        <v>56</v>
      </c>
      <c r="L9" s="47">
        <v>55</v>
      </c>
      <c r="M9" s="48">
        <v>283</v>
      </c>
      <c r="N9" s="48">
        <v>396</v>
      </c>
      <c r="O9" s="48">
        <v>791</v>
      </c>
    </row>
    <row r="10" spans="1:18" ht="13.5" thickBot="1" x14ac:dyDescent="0.25">
      <c r="A10" s="57"/>
      <c r="B10" s="10" t="s">
        <v>26</v>
      </c>
      <c r="C10" s="38">
        <v>0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1</v>
      </c>
      <c r="K10" s="38">
        <v>0</v>
      </c>
      <c r="L10" s="38">
        <v>5</v>
      </c>
      <c r="M10" s="11">
        <v>5</v>
      </c>
      <c r="N10" s="11">
        <v>234</v>
      </c>
      <c r="O10" s="11">
        <v>246</v>
      </c>
      <c r="R10" s="2"/>
    </row>
    <row r="11" spans="1:18" ht="13.5" thickTop="1" x14ac:dyDescent="0.2">
      <c r="A11" s="57"/>
      <c r="B11" s="16" t="s">
        <v>13</v>
      </c>
      <c r="C11" s="16">
        <v>7</v>
      </c>
      <c r="D11" s="16">
        <v>6</v>
      </c>
      <c r="E11" s="16">
        <v>25</v>
      </c>
      <c r="F11" s="16">
        <v>37</v>
      </c>
      <c r="G11" s="16">
        <v>97</v>
      </c>
      <c r="H11" s="16">
        <v>127</v>
      </c>
      <c r="I11" s="16">
        <v>161</v>
      </c>
      <c r="J11" s="16">
        <v>194</v>
      </c>
      <c r="K11" s="19">
        <v>414</v>
      </c>
      <c r="L11" s="19">
        <v>573</v>
      </c>
      <c r="M11" s="19">
        <v>1295</v>
      </c>
      <c r="N11" s="19">
        <v>1712</v>
      </c>
      <c r="O11" s="19">
        <v>4648</v>
      </c>
      <c r="R11" s="2"/>
    </row>
    <row r="12" spans="1:18" x14ac:dyDescent="0.2">
      <c r="A12" s="58"/>
      <c r="B12" s="18" t="s">
        <v>14</v>
      </c>
      <c r="C12" s="20">
        <v>1.5060240963855401E-3</v>
      </c>
      <c r="D12" s="20">
        <v>1.2908777969018899E-3</v>
      </c>
      <c r="E12" s="20">
        <v>5.37865748709122E-3</v>
      </c>
      <c r="F12" s="20">
        <v>7.9604130808950107E-3</v>
      </c>
      <c r="G12" s="20">
        <v>2.0869191049913902E-2</v>
      </c>
      <c r="H12" s="20">
        <v>2.7323580034423402E-2</v>
      </c>
      <c r="I12" s="20">
        <v>3.4638554216867498E-2</v>
      </c>
      <c r="J12" s="20">
        <v>4.17383820998279E-2</v>
      </c>
      <c r="K12" s="20">
        <v>8.90705679862306E-2</v>
      </c>
      <c r="L12" s="20">
        <v>0.123278829604131</v>
      </c>
      <c r="M12" s="20">
        <v>0.27861445783132499</v>
      </c>
      <c r="N12" s="20">
        <v>0.368330464716007</v>
      </c>
      <c r="O12" s="20">
        <v>1</v>
      </c>
    </row>
    <row r="14" spans="1:18" ht="12.75" customHeight="1" x14ac:dyDescent="0.2">
      <c r="A14" s="56" t="s">
        <v>20</v>
      </c>
      <c r="B14" s="3" t="s">
        <v>23</v>
      </c>
      <c r="C14" s="4">
        <v>760</v>
      </c>
      <c r="D14" s="4">
        <v>246</v>
      </c>
      <c r="E14" s="4">
        <v>369</v>
      </c>
      <c r="F14" s="4">
        <v>480</v>
      </c>
      <c r="G14" s="4">
        <v>502</v>
      </c>
      <c r="H14" s="4">
        <v>551</v>
      </c>
      <c r="I14" s="4">
        <v>613</v>
      </c>
      <c r="J14" s="4">
        <v>653</v>
      </c>
      <c r="K14" s="4">
        <v>654</v>
      </c>
      <c r="L14" s="4">
        <v>795</v>
      </c>
      <c r="M14" s="4">
        <v>784</v>
      </c>
      <c r="N14" s="4">
        <v>941</v>
      </c>
      <c r="O14" s="4">
        <v>7348</v>
      </c>
    </row>
    <row r="15" spans="1:18" x14ac:dyDescent="0.2">
      <c r="A15" s="57"/>
      <c r="B15" s="3" t="s">
        <v>24</v>
      </c>
      <c r="C15" s="5">
        <v>0</v>
      </c>
      <c r="D15" s="5">
        <v>2</v>
      </c>
      <c r="E15" s="5">
        <v>14</v>
      </c>
      <c r="F15" s="5">
        <v>9</v>
      </c>
      <c r="G15" s="5">
        <v>44</v>
      </c>
      <c r="H15" s="5">
        <v>60</v>
      </c>
      <c r="I15" s="5">
        <v>90</v>
      </c>
      <c r="J15" s="5">
        <v>128</v>
      </c>
      <c r="K15" s="5">
        <v>162</v>
      </c>
      <c r="L15" s="4">
        <v>220</v>
      </c>
      <c r="M15" s="4">
        <v>262</v>
      </c>
      <c r="N15" s="4">
        <v>285</v>
      </c>
      <c r="O15" s="4">
        <v>1276</v>
      </c>
    </row>
    <row r="16" spans="1:18" x14ac:dyDescent="0.2">
      <c r="A16" s="57"/>
      <c r="B16" s="3" t="s">
        <v>25</v>
      </c>
      <c r="C16" s="5">
        <v>13</v>
      </c>
      <c r="D16" s="5">
        <v>2</v>
      </c>
      <c r="E16" s="5">
        <v>12</v>
      </c>
      <c r="F16" s="5">
        <v>82</v>
      </c>
      <c r="G16" s="5">
        <v>30</v>
      </c>
      <c r="H16" s="5">
        <v>5</v>
      </c>
      <c r="I16" s="5">
        <v>21</v>
      </c>
      <c r="J16" s="5">
        <v>74</v>
      </c>
      <c r="K16" s="4">
        <v>97</v>
      </c>
      <c r="L16" s="4">
        <v>186</v>
      </c>
      <c r="M16" s="4">
        <v>365</v>
      </c>
      <c r="N16" s="4">
        <v>411</v>
      </c>
      <c r="O16" s="4">
        <v>1298</v>
      </c>
    </row>
    <row r="17" spans="1:15" x14ac:dyDescent="0.2">
      <c r="A17" s="57"/>
      <c r="B17" s="46" t="s">
        <v>26</v>
      </c>
      <c r="C17" s="47">
        <v>5</v>
      </c>
      <c r="D17" s="47">
        <v>0</v>
      </c>
      <c r="E17" s="47">
        <v>0</v>
      </c>
      <c r="F17" s="47">
        <v>6</v>
      </c>
      <c r="G17" s="47">
        <v>4</v>
      </c>
      <c r="H17" s="47">
        <v>5</v>
      </c>
      <c r="I17" s="47">
        <v>15</v>
      </c>
      <c r="J17" s="47">
        <v>24</v>
      </c>
      <c r="K17" s="48">
        <v>6</v>
      </c>
      <c r="L17" s="48">
        <v>9</v>
      </c>
      <c r="M17" s="48">
        <v>9</v>
      </c>
      <c r="N17" s="48">
        <v>67</v>
      </c>
      <c r="O17" s="48">
        <v>150</v>
      </c>
    </row>
    <row r="18" spans="1:15" ht="13.5" thickBot="1" x14ac:dyDescent="0.25">
      <c r="A18" s="57"/>
      <c r="B18" s="10" t="s">
        <v>15</v>
      </c>
      <c r="C18" s="38">
        <v>27</v>
      </c>
      <c r="D18" s="38">
        <v>8</v>
      </c>
      <c r="E18" s="38">
        <v>8</v>
      </c>
      <c r="F18" s="38">
        <v>9</v>
      </c>
      <c r="G18" s="38">
        <v>12</v>
      </c>
      <c r="H18" s="38">
        <v>13</v>
      </c>
      <c r="I18" s="38">
        <v>13</v>
      </c>
      <c r="J18" s="38">
        <v>13</v>
      </c>
      <c r="K18" s="38">
        <v>28</v>
      </c>
      <c r="L18" s="11">
        <v>37</v>
      </c>
      <c r="M18" s="11">
        <v>42</v>
      </c>
      <c r="N18" s="11">
        <v>130</v>
      </c>
      <c r="O18" s="11">
        <v>340</v>
      </c>
    </row>
    <row r="19" spans="1:15" ht="13.5" thickTop="1" x14ac:dyDescent="0.2">
      <c r="A19" s="57"/>
      <c r="B19" s="16" t="s">
        <v>13</v>
      </c>
      <c r="C19" s="16">
        <v>805</v>
      </c>
      <c r="D19" s="16">
        <v>258</v>
      </c>
      <c r="E19" s="16">
        <v>403</v>
      </c>
      <c r="F19" s="16">
        <v>586</v>
      </c>
      <c r="G19" s="16">
        <v>592</v>
      </c>
      <c r="H19" s="16">
        <v>634</v>
      </c>
      <c r="I19" s="16">
        <v>752</v>
      </c>
      <c r="J19" s="16">
        <v>892</v>
      </c>
      <c r="K19" s="19">
        <v>947</v>
      </c>
      <c r="L19" s="19">
        <v>1247</v>
      </c>
      <c r="M19" s="19">
        <v>1462</v>
      </c>
      <c r="N19" s="19">
        <v>1834</v>
      </c>
      <c r="O19" s="19">
        <v>10412</v>
      </c>
    </row>
    <row r="20" spans="1:15" x14ac:dyDescent="0.2">
      <c r="A20" s="58"/>
      <c r="B20" s="18" t="s">
        <v>14</v>
      </c>
      <c r="C20" s="20">
        <v>7.7314636957356894E-2</v>
      </c>
      <c r="D20" s="20">
        <v>2.47791010372647E-2</v>
      </c>
      <c r="E20" s="20">
        <v>3.8705339992316602E-2</v>
      </c>
      <c r="F20" s="20">
        <v>5.6281213983864799E-2</v>
      </c>
      <c r="G20" s="20">
        <v>5.6857472147522098E-2</v>
      </c>
      <c r="H20" s="20">
        <v>6.0891279293123303E-2</v>
      </c>
      <c r="I20" s="20">
        <v>7.2224356511717297E-2</v>
      </c>
      <c r="J20" s="20">
        <v>8.5670380330387999E-2</v>
      </c>
      <c r="K20" s="20">
        <v>9.0952746830580106E-2</v>
      </c>
      <c r="L20" s="20">
        <v>0.11976565501344601</v>
      </c>
      <c r="M20" s="20">
        <v>0.14041490587783301</v>
      </c>
      <c r="N20" s="20">
        <v>0.17614291202458701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18</v>
      </c>
      <c r="B22" s="3" t="s">
        <v>23</v>
      </c>
      <c r="C22" s="4">
        <v>272</v>
      </c>
      <c r="D22" s="4">
        <v>363</v>
      </c>
      <c r="E22" s="4">
        <v>454</v>
      </c>
      <c r="F22" s="4">
        <v>647</v>
      </c>
      <c r="G22" s="4">
        <v>859</v>
      </c>
      <c r="H22" s="4">
        <v>1028</v>
      </c>
      <c r="I22" s="4">
        <v>1546</v>
      </c>
      <c r="J22" s="4">
        <v>1706</v>
      </c>
      <c r="K22" s="4">
        <v>1833</v>
      </c>
      <c r="L22" s="4">
        <v>2048</v>
      </c>
      <c r="M22" s="4">
        <v>2456</v>
      </c>
      <c r="N22" s="4">
        <v>3299</v>
      </c>
      <c r="O22" s="4">
        <v>16511</v>
      </c>
    </row>
    <row r="23" spans="1:15" x14ac:dyDescent="0.2">
      <c r="A23" s="57"/>
      <c r="B23" s="3" t="s">
        <v>24</v>
      </c>
      <c r="C23" s="5">
        <v>3</v>
      </c>
      <c r="D23" s="5">
        <v>15</v>
      </c>
      <c r="E23" s="5">
        <v>111</v>
      </c>
      <c r="F23" s="5">
        <v>126</v>
      </c>
      <c r="G23" s="5">
        <v>269</v>
      </c>
      <c r="H23" s="5">
        <v>260</v>
      </c>
      <c r="I23" s="5">
        <v>299</v>
      </c>
      <c r="J23" s="5">
        <v>409</v>
      </c>
      <c r="K23" s="4">
        <v>552</v>
      </c>
      <c r="L23" s="4">
        <v>750</v>
      </c>
      <c r="M23" s="4">
        <v>743</v>
      </c>
      <c r="N23" s="4">
        <v>1046</v>
      </c>
      <c r="O23" s="4">
        <v>4583</v>
      </c>
    </row>
    <row r="24" spans="1:15" x14ac:dyDescent="0.2">
      <c r="A24" s="57"/>
      <c r="B24" s="3" t="s">
        <v>25</v>
      </c>
      <c r="C24" s="5">
        <v>0</v>
      </c>
      <c r="D24" s="5">
        <v>6</v>
      </c>
      <c r="E24" s="5">
        <v>11</v>
      </c>
      <c r="F24" s="5">
        <v>22</v>
      </c>
      <c r="G24" s="5">
        <v>43</v>
      </c>
      <c r="H24" s="5">
        <v>74</v>
      </c>
      <c r="I24" s="5">
        <v>154</v>
      </c>
      <c r="J24" s="5">
        <v>275</v>
      </c>
      <c r="K24" s="4">
        <v>421</v>
      </c>
      <c r="L24" s="4">
        <v>797</v>
      </c>
      <c r="M24" s="4">
        <v>1007</v>
      </c>
      <c r="N24" s="4">
        <v>1527</v>
      </c>
      <c r="O24" s="4">
        <v>4337</v>
      </c>
    </row>
    <row r="25" spans="1:15" x14ac:dyDescent="0.2">
      <c r="A25" s="57"/>
      <c r="B25" s="46" t="s">
        <v>26</v>
      </c>
      <c r="C25" s="47">
        <v>3</v>
      </c>
      <c r="D25" s="47">
        <v>1</v>
      </c>
      <c r="E25" s="47">
        <v>1</v>
      </c>
      <c r="F25" s="47">
        <v>4</v>
      </c>
      <c r="G25" s="47">
        <v>4</v>
      </c>
      <c r="H25" s="47">
        <v>1</v>
      </c>
      <c r="I25" s="47">
        <v>7</v>
      </c>
      <c r="J25" s="47">
        <v>15</v>
      </c>
      <c r="K25" s="48">
        <v>12</v>
      </c>
      <c r="L25" s="48">
        <v>34</v>
      </c>
      <c r="M25" s="48">
        <v>55</v>
      </c>
      <c r="N25" s="48">
        <v>398</v>
      </c>
      <c r="O25" s="48">
        <v>535</v>
      </c>
    </row>
    <row r="26" spans="1:15" ht="13.5" thickBot="1" x14ac:dyDescent="0.25">
      <c r="A26" s="57"/>
      <c r="B26" s="10" t="s">
        <v>15</v>
      </c>
      <c r="C26" s="38">
        <v>13</v>
      </c>
      <c r="D26" s="38">
        <v>3</v>
      </c>
      <c r="E26" s="38">
        <v>11</v>
      </c>
      <c r="F26" s="38">
        <v>12</v>
      </c>
      <c r="G26" s="38">
        <v>10</v>
      </c>
      <c r="H26" s="38">
        <v>6</v>
      </c>
      <c r="I26" s="38">
        <v>11</v>
      </c>
      <c r="J26" s="38">
        <v>4</v>
      </c>
      <c r="K26" s="11">
        <v>5</v>
      </c>
      <c r="L26" s="11">
        <v>18</v>
      </c>
      <c r="M26" s="11">
        <v>103</v>
      </c>
      <c r="N26" s="11">
        <v>792</v>
      </c>
      <c r="O26" s="11">
        <v>988</v>
      </c>
    </row>
    <row r="27" spans="1:15" ht="13.5" thickTop="1" x14ac:dyDescent="0.2">
      <c r="A27" s="57"/>
      <c r="B27" s="16" t="s">
        <v>13</v>
      </c>
      <c r="C27" s="16">
        <v>291</v>
      </c>
      <c r="D27" s="16">
        <v>388</v>
      </c>
      <c r="E27" s="16">
        <v>588</v>
      </c>
      <c r="F27" s="16">
        <v>811</v>
      </c>
      <c r="G27" s="16">
        <v>1185</v>
      </c>
      <c r="H27" s="16">
        <v>1369</v>
      </c>
      <c r="I27" s="16">
        <v>2017</v>
      </c>
      <c r="J27" s="16">
        <v>2409</v>
      </c>
      <c r="K27" s="19">
        <v>2823</v>
      </c>
      <c r="L27" s="19">
        <v>3647</v>
      </c>
      <c r="M27" s="19">
        <v>4364</v>
      </c>
      <c r="N27" s="19">
        <v>7062</v>
      </c>
      <c r="O27" s="19">
        <v>26954</v>
      </c>
    </row>
    <row r="28" spans="1:15" x14ac:dyDescent="0.2">
      <c r="A28" s="58"/>
      <c r="B28" s="18" t="s">
        <v>14</v>
      </c>
      <c r="C28" s="20">
        <v>1.07961712547303E-2</v>
      </c>
      <c r="D28" s="20">
        <v>1.4394895006307E-2</v>
      </c>
      <c r="E28" s="20">
        <v>2.1814943978630302E-2</v>
      </c>
      <c r="F28" s="20">
        <v>3.0088298582770599E-2</v>
      </c>
      <c r="G28" s="20">
        <v>4.39637901610151E-2</v>
      </c>
      <c r="H28" s="20">
        <v>5.0790235215552398E-2</v>
      </c>
      <c r="I28" s="20">
        <v>7.4831193885879693E-2</v>
      </c>
      <c r="J28" s="20">
        <v>8.9374489871633198E-2</v>
      </c>
      <c r="K28" s="20">
        <v>0.104733991244342</v>
      </c>
      <c r="L28" s="20">
        <v>0.135304593010314</v>
      </c>
      <c r="M28" s="20">
        <v>0.161905468576093</v>
      </c>
      <c r="N28" s="20">
        <v>0.26200192921273302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19</v>
      </c>
      <c r="B30" s="3" t="s">
        <v>23</v>
      </c>
      <c r="C30" s="4">
        <v>612</v>
      </c>
      <c r="D30" s="4">
        <v>169</v>
      </c>
      <c r="E30" s="4">
        <v>203</v>
      </c>
      <c r="F30" s="4">
        <v>228</v>
      </c>
      <c r="G30" s="4">
        <v>294</v>
      </c>
      <c r="H30" s="4">
        <v>363</v>
      </c>
      <c r="I30" s="4">
        <v>524</v>
      </c>
      <c r="J30" s="4">
        <v>616</v>
      </c>
      <c r="K30" s="4">
        <v>666</v>
      </c>
      <c r="L30" s="4">
        <v>810</v>
      </c>
      <c r="M30" s="4">
        <v>924</v>
      </c>
      <c r="N30" s="4">
        <v>1184</v>
      </c>
      <c r="O30" s="4">
        <v>6593</v>
      </c>
    </row>
    <row r="31" spans="1:15" x14ac:dyDescent="0.2">
      <c r="A31" s="57"/>
      <c r="B31" s="3" t="s">
        <v>24</v>
      </c>
      <c r="C31" s="5">
        <v>14</v>
      </c>
      <c r="D31" s="5">
        <v>3</v>
      </c>
      <c r="E31" s="5">
        <v>8</v>
      </c>
      <c r="F31" s="5">
        <v>10</v>
      </c>
      <c r="G31" s="5">
        <v>13</v>
      </c>
      <c r="H31" s="5">
        <v>67</v>
      </c>
      <c r="I31" s="5">
        <v>76</v>
      </c>
      <c r="J31" s="5">
        <v>65</v>
      </c>
      <c r="K31" s="5">
        <v>66</v>
      </c>
      <c r="L31" s="4">
        <v>130</v>
      </c>
      <c r="M31" s="4">
        <v>244</v>
      </c>
      <c r="N31" s="4">
        <v>446</v>
      </c>
      <c r="O31" s="4">
        <v>1142</v>
      </c>
    </row>
    <row r="32" spans="1:15" x14ac:dyDescent="0.2">
      <c r="A32" s="57"/>
      <c r="B32" s="3" t="s">
        <v>25</v>
      </c>
      <c r="C32" s="5">
        <v>90</v>
      </c>
      <c r="D32" s="5">
        <v>94</v>
      </c>
      <c r="E32" s="5">
        <v>113</v>
      </c>
      <c r="F32" s="5">
        <v>272</v>
      </c>
      <c r="G32" s="5">
        <v>196</v>
      </c>
      <c r="H32" s="5">
        <v>107</v>
      </c>
      <c r="I32" s="5">
        <v>103</v>
      </c>
      <c r="J32" s="5">
        <v>212</v>
      </c>
      <c r="K32" s="5">
        <v>457</v>
      </c>
      <c r="L32" s="4">
        <v>616</v>
      </c>
      <c r="M32" s="4">
        <v>1510</v>
      </c>
      <c r="N32" s="4">
        <v>1747</v>
      </c>
      <c r="O32" s="4">
        <v>5517</v>
      </c>
    </row>
    <row r="33" spans="1:15" x14ac:dyDescent="0.2">
      <c r="A33" s="57"/>
      <c r="B33" s="3" t="s">
        <v>26</v>
      </c>
      <c r="C33" s="5">
        <v>0</v>
      </c>
      <c r="D33" s="5">
        <v>1</v>
      </c>
      <c r="E33" s="5">
        <v>1</v>
      </c>
      <c r="F33" s="5">
        <v>1</v>
      </c>
      <c r="G33" s="5">
        <v>2</v>
      </c>
      <c r="H33" s="5">
        <v>1</v>
      </c>
      <c r="I33" s="5">
        <v>16</v>
      </c>
      <c r="J33" s="5">
        <v>5</v>
      </c>
      <c r="K33" s="5">
        <v>12</v>
      </c>
      <c r="L33" s="4">
        <v>7</v>
      </c>
      <c r="M33" s="4">
        <v>16</v>
      </c>
      <c r="N33" s="4">
        <v>69</v>
      </c>
      <c r="O33" s="4">
        <v>131</v>
      </c>
    </row>
    <row r="34" spans="1:15" ht="13.5" thickBot="1" x14ac:dyDescent="0.25">
      <c r="A34" s="57"/>
      <c r="B34" s="10" t="s">
        <v>15</v>
      </c>
      <c r="C34" s="38">
        <v>34</v>
      </c>
      <c r="D34" s="38">
        <v>5</v>
      </c>
      <c r="E34" s="38">
        <v>8</v>
      </c>
      <c r="F34" s="38">
        <v>6</v>
      </c>
      <c r="G34" s="38">
        <v>8</v>
      </c>
      <c r="H34" s="38">
        <v>9</v>
      </c>
      <c r="I34" s="38">
        <v>11</v>
      </c>
      <c r="J34" s="38">
        <v>14</v>
      </c>
      <c r="K34" s="38">
        <v>23</v>
      </c>
      <c r="L34" s="11">
        <v>30</v>
      </c>
      <c r="M34" s="11">
        <v>62</v>
      </c>
      <c r="N34" s="11">
        <v>242</v>
      </c>
      <c r="O34" s="11">
        <v>452</v>
      </c>
    </row>
    <row r="35" spans="1:15" ht="13.5" thickTop="1" x14ac:dyDescent="0.2">
      <c r="A35" s="57"/>
      <c r="B35" s="16" t="s">
        <v>13</v>
      </c>
      <c r="C35" s="16">
        <v>750</v>
      </c>
      <c r="D35" s="16">
        <v>272</v>
      </c>
      <c r="E35" s="16">
        <v>333</v>
      </c>
      <c r="F35" s="16">
        <v>517</v>
      </c>
      <c r="G35" s="16">
        <v>513</v>
      </c>
      <c r="H35" s="16">
        <v>547</v>
      </c>
      <c r="I35" s="16">
        <v>730</v>
      </c>
      <c r="J35" s="16">
        <v>912</v>
      </c>
      <c r="K35" s="19">
        <v>1224</v>
      </c>
      <c r="L35" s="19">
        <v>1593</v>
      </c>
      <c r="M35" s="19">
        <v>2756</v>
      </c>
      <c r="N35" s="19">
        <v>3688</v>
      </c>
      <c r="O35" s="19">
        <v>13835</v>
      </c>
    </row>
    <row r="36" spans="1:15" x14ac:dyDescent="0.2">
      <c r="A36" s="58"/>
      <c r="B36" s="18" t="s">
        <v>14</v>
      </c>
      <c r="C36" s="20">
        <v>5.4210336104083802E-2</v>
      </c>
      <c r="D36" s="20">
        <v>1.9660281893747699E-2</v>
      </c>
      <c r="E36" s="20">
        <v>2.4069389230213199E-2</v>
      </c>
      <c r="F36" s="20">
        <v>3.7368991687748501E-2</v>
      </c>
      <c r="G36" s="20">
        <v>3.70798698951934E-2</v>
      </c>
      <c r="H36" s="20">
        <v>3.9537405131911799E-2</v>
      </c>
      <c r="I36" s="20">
        <v>5.2764727141308303E-2</v>
      </c>
      <c r="J36" s="20">
        <v>6.5919768702565995E-2</v>
      </c>
      <c r="K36" s="20">
        <v>8.8471268521864793E-2</v>
      </c>
      <c r="L36" s="20">
        <v>0.115142753885074</v>
      </c>
      <c r="M36" s="20">
        <v>0.199204915070473</v>
      </c>
      <c r="N36" s="20">
        <v>0.26657029273581501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9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D6E632-6443-4C18-AF57-8557E43CA0C0}"/>
</file>

<file path=customXml/itemProps2.xml><?xml version="1.0" encoding="utf-8"?>
<ds:datastoreItem xmlns:ds="http://schemas.openxmlformats.org/officeDocument/2006/customXml" ds:itemID="{9BF38AE4-88C0-4284-92A8-E9D001FB2DC6}"/>
</file>

<file path=customXml/itemProps3.xml><?xml version="1.0" encoding="utf-8"?>
<ds:datastoreItem xmlns:ds="http://schemas.openxmlformats.org/officeDocument/2006/customXml" ds:itemID="{94FBA507-D104-4E2B-B33B-EB03BEC1E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