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SICID'!$A$1:$H$41</definedName>
    <definedName name="_xlnm.Print_Area" localSheetId="2">'Stratigrafia pendenti SICID'!$A$1:$O$37</definedName>
    <definedName name="_xlnm.Print_Area" localSheetId="1">'Variazione pendenti SICID'!$A$1:$G$17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<sst xmlns="http://schemas.openxmlformats.org/spreadsheetml/2006/main" count="112" uniqueCount="40">
  <si>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</si>
  <si>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</si>
  <si>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</si>
  <si>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</si>
  <si>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</si>
  <si>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</si>
  <si>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</si>
  <si>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</si>
  <si>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</si>
  <si>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</si>
  <si>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</si>
  <si>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</si>
  <si>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</si>
  <si>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</si>
  <si>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</si>
  <si>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</si>
  <si>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Messina</t>
  </si>
  <si>
    <t>Corte d'Appello di Messina</t>
  </si>
  <si>
    <t>Tribunale Ordinario di Messina</t>
  </si>
  <si>
    <t>Tribunale Ordinario di Patti</t>
  </si>
  <si>
    <t>Tribunale Ordinario di Barcellona Pozzo di Gotto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</si>
  <si>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</si>
  <si>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</si>
  <si>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</si>
  <si>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</si>
  <si>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</si>
  <si>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</si>
  <si>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</si>
  <si>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Pendenti al 31/12/2016</t>
  </si>
  <si>
    <t>Fino al 2008</t>
  </si>
  <si>
    <t>Iscritti 2018</t>
  </si>
  <si>
    <t>Definiti 2018</t>
  </si>
  <si>
    <t>Anni 2017 - 2019</t>
  </si>
  <si>
    <t>Iscritti 2019</t>
  </si>
  <si>
    <t>Definiti 2019</t>
  </si>
  <si>
    <t>Pendenti al 31 dicembre 2019</t>
  </si>
  <si>
    <t>Pendenti al 31/12/2019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</si>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</sst>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3" applyFont="1" applyFill="1"/>
    <xf numFmtId="0" fontId="12" fillId="0" borderId="0" xfId="2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2" applyFont="1" applyAlignment="1"/>
  </cellXfs>
  <cellStyles count="4">
    <cellStyle name="Normale" xfId="0" builtinId="0"/>
    <cellStyle name="Normale 2 2 7" xfId="3"/>
    <cellStyle name="Normale 2 2 9" xfId="2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topLeftCell="A31" zoomScaleNormal="100" workbookViewId="0">
      <selection activeCell="A42" sqref="A42:A43"/>
    </sheetView>
  </sheetViews>
  <sheetFormatPr defaultColWidth="9.125" defaultRowHeight="12.75" x14ac:dyDescent="0.2"/>
  <cols>
    <col min="1" max="1" width="19.375" style="13" customWidth="1"/>
    <col min="2" max="2" width="32.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1.875" style="1" customWidth="1"/>
    <col min="11" max="14" width="9.125" style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35" t="s">
        <v>32</v>
      </c>
      <c r="B4" s="36"/>
    </row>
    <row r="6" spans="1:18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33</v>
      </c>
      <c r="H6" s="7" t="s">
        <v>34</v>
      </c>
    </row>
    <row r="7" spans="1:18" ht="12.75" customHeight="1" x14ac:dyDescent="0.2">
      <c r="A7" s="54" t="s">
        <v>17</v>
      </c>
      <c r="B7" s="3" t="s">
        <v>21</v>
      </c>
      <c r="C7" s="4">
        <v>967</v>
      </c>
      <c r="D7" s="4">
        <v>1407</v>
      </c>
      <c r="E7" s="4">
        <v>874</v>
      </c>
      <c r="F7" s="4">
        <v>1281</v>
      </c>
      <c r="G7" s="49">
        <v>884</v>
      </c>
      <c r="H7" s="49">
        <v>1054</v>
      </c>
      <c r="N7" s="2"/>
      <c r="O7" s="2"/>
      <c r="P7" s="2"/>
      <c r="Q7" s="2"/>
      <c r="R7" s="2"/>
    </row>
    <row r="8" spans="1:18" ht="12.75" customHeight="1" x14ac:dyDescent="0.2">
      <c r="A8" s="54"/>
      <c r="B8" s="3" t="s">
        <v>22</v>
      </c>
      <c r="C8" s="4">
        <v>407</v>
      </c>
      <c r="D8" s="4">
        <v>556</v>
      </c>
      <c r="E8" s="4">
        <v>294</v>
      </c>
      <c r="F8" s="4">
        <v>603</v>
      </c>
      <c r="G8" s="49">
        <v>166</v>
      </c>
      <c r="H8" s="49">
        <v>457</v>
      </c>
      <c r="N8" s="2"/>
      <c r="O8" s="2"/>
      <c r="P8" s="2"/>
      <c r="Q8" s="2"/>
      <c r="R8" s="2"/>
    </row>
    <row r="9" spans="1:18" ht="12.75" customHeight="1" x14ac:dyDescent="0.2">
      <c r="A9" s="54"/>
      <c r="B9" s="3" t="s">
        <v>23</v>
      </c>
      <c r="C9" s="4">
        <v>434</v>
      </c>
      <c r="D9" s="4">
        <v>647</v>
      </c>
      <c r="E9" s="4">
        <v>403</v>
      </c>
      <c r="F9" s="4">
        <v>449</v>
      </c>
      <c r="G9" s="49">
        <v>449</v>
      </c>
      <c r="H9" s="49">
        <v>378</v>
      </c>
      <c r="N9" s="2"/>
      <c r="O9" s="2"/>
      <c r="P9" s="2"/>
      <c r="Q9" s="2"/>
      <c r="R9" s="2"/>
    </row>
    <row r="10" spans="1:18" ht="12.75" customHeight="1" thickBot="1" x14ac:dyDescent="0.25">
      <c r="A10" s="54"/>
      <c r="B10" s="10" t="s">
        <v>24</v>
      </c>
      <c r="C10" s="11">
        <v>957</v>
      </c>
      <c r="D10" s="11">
        <v>951</v>
      </c>
      <c r="E10" s="38">
        <v>1326</v>
      </c>
      <c r="F10" s="11">
        <v>1283</v>
      </c>
      <c r="G10" s="50">
        <v>1641</v>
      </c>
      <c r="H10" s="50">
        <v>1648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4"/>
      <c r="B11" s="16" t="s">
        <v>4</v>
      </c>
      <c r="C11" s="17">
        <v>2765</v>
      </c>
      <c r="D11" s="17">
        <v>3561</v>
      </c>
      <c r="E11" s="17">
        <v>2897</v>
      </c>
      <c r="F11" s="17">
        <v>3616</v>
      </c>
      <c r="G11" s="51">
        <v>3140</v>
      </c>
      <c r="H11" s="51">
        <v>3537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55">
        <f>D11/C11</f>
        <v>1.2878842676311031</v>
      </c>
      <c r="D13" s="56"/>
      <c r="E13" s="55">
        <f>F11/E11</f>
        <v>1.2481877804625474</v>
      </c>
      <c r="F13" s="56"/>
      <c r="G13" s="55">
        <f>H11/G11</f>
        <v>1.1264331210191083</v>
      </c>
      <c r="H13" s="56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4" t="s">
        <v>20</v>
      </c>
      <c r="B15" s="3" t="s">
        <v>21</v>
      </c>
      <c r="C15" s="4">
        <v>1314</v>
      </c>
      <c r="D15" s="4">
        <v>1887</v>
      </c>
      <c r="E15" s="4">
        <v>1307</v>
      </c>
      <c r="F15" s="4">
        <v>2099</v>
      </c>
      <c r="G15" s="4">
        <v>1247</v>
      </c>
      <c r="H15" s="4">
        <v>2151</v>
      </c>
      <c r="M15" s="2"/>
      <c r="N15" s="2"/>
      <c r="O15" s="2"/>
      <c r="P15" s="2"/>
      <c r="Q15" s="2"/>
      <c r="R15" s="2"/>
    </row>
    <row r="16" spans="1:18" x14ac:dyDescent="0.2">
      <c r="A16" s="54" t="s">
        <v>2</v>
      </c>
      <c r="B16" s="3" t="s">
        <v>22</v>
      </c>
      <c r="C16" s="4">
        <v>690</v>
      </c>
      <c r="D16" s="4">
        <v>853</v>
      </c>
      <c r="E16" s="4">
        <v>591</v>
      </c>
      <c r="F16" s="4">
        <v>747</v>
      </c>
      <c r="G16" s="4">
        <v>620</v>
      </c>
      <c r="H16" s="4">
        <v>686</v>
      </c>
      <c r="M16" s="2"/>
      <c r="N16" s="2"/>
      <c r="O16" s="2"/>
      <c r="P16" s="2"/>
      <c r="Q16" s="2"/>
      <c r="R16" s="2"/>
    </row>
    <row r="17" spans="1:18" x14ac:dyDescent="0.2">
      <c r="A17" s="54"/>
      <c r="B17" s="3" t="s">
        <v>23</v>
      </c>
      <c r="C17" s="4">
        <v>552</v>
      </c>
      <c r="D17" s="4">
        <v>925</v>
      </c>
      <c r="E17" s="4">
        <v>453</v>
      </c>
      <c r="F17" s="4">
        <v>807</v>
      </c>
      <c r="G17" s="4">
        <v>397</v>
      </c>
      <c r="H17" s="4">
        <v>527</v>
      </c>
      <c r="M17" s="2"/>
      <c r="N17" s="2"/>
      <c r="O17" s="2"/>
      <c r="P17" s="2"/>
      <c r="Q17" s="2"/>
      <c r="R17" s="2"/>
    </row>
    <row r="18" spans="1:18" x14ac:dyDescent="0.2">
      <c r="A18" s="54" t="s">
        <v>2</v>
      </c>
      <c r="B18" s="3" t="s">
        <v>24</v>
      </c>
      <c r="C18" s="4">
        <v>483</v>
      </c>
      <c r="D18" s="4">
        <v>490</v>
      </c>
      <c r="E18" s="4">
        <v>518</v>
      </c>
      <c r="F18" s="4">
        <v>572</v>
      </c>
      <c r="G18" s="4">
        <v>597</v>
      </c>
      <c r="H18" s="4">
        <v>626</v>
      </c>
      <c r="M18" s="2"/>
      <c r="N18" s="2"/>
      <c r="O18" s="2"/>
      <c r="P18" s="2"/>
      <c r="Q18" s="2"/>
      <c r="R18" s="2"/>
    </row>
    <row r="19" spans="1:18" ht="13.5" thickBot="1" x14ac:dyDescent="0.25">
      <c r="A19" s="54" t="s">
        <v>2</v>
      </c>
      <c r="B19" s="10" t="s">
        <v>15</v>
      </c>
      <c r="C19" s="11">
        <v>926</v>
      </c>
      <c r="D19" s="11">
        <v>1098</v>
      </c>
      <c r="E19" s="38">
        <v>888</v>
      </c>
      <c r="F19" s="11">
        <v>1023</v>
      </c>
      <c r="G19" s="11">
        <v>926</v>
      </c>
      <c r="H19" s="11">
        <v>966</v>
      </c>
      <c r="M19" s="2"/>
      <c r="N19" s="2"/>
      <c r="O19" s="2"/>
      <c r="P19" s="2"/>
      <c r="Q19" s="2"/>
      <c r="R19" s="2"/>
    </row>
    <row r="20" spans="1:18" ht="13.5" thickTop="1" x14ac:dyDescent="0.2">
      <c r="A20" s="54"/>
      <c r="B20" s="16" t="s">
        <v>4</v>
      </c>
      <c r="C20" s="17">
        <v>3965</v>
      </c>
      <c r="D20" s="17">
        <v>5253</v>
      </c>
      <c r="E20" s="17">
        <v>3757</v>
      </c>
      <c r="F20" s="17">
        <v>5248</v>
      </c>
      <c r="G20" s="17">
        <v>3787</v>
      </c>
      <c r="H20" s="17">
        <v>4956</v>
      </c>
      <c r="M20" s="2"/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55">
        <f>D20/C20</f>
        <v>1.32484237074401</v>
      </c>
      <c r="D22" s="56"/>
      <c r="E22" s="55">
        <f>F20/E20</f>
        <v>1.3968591961671546</v>
      </c>
      <c r="F22" s="56"/>
      <c r="G22" s="55">
        <f>H20/G20</f>
        <v>1.3086876155268021</v>
      </c>
      <c r="H22" s="56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4" t="s">
        <v>18</v>
      </c>
      <c r="B24" s="3" t="s">
        <v>21</v>
      </c>
      <c r="C24" s="4">
        <v>3995</v>
      </c>
      <c r="D24" s="4">
        <v>5048</v>
      </c>
      <c r="E24" s="4">
        <v>3938</v>
      </c>
      <c r="F24" s="4">
        <v>4130</v>
      </c>
      <c r="G24" s="4">
        <v>3737</v>
      </c>
      <c r="H24" s="4">
        <v>4367</v>
      </c>
      <c r="M24" s="2"/>
      <c r="N24" s="2"/>
      <c r="O24" s="2"/>
      <c r="P24" s="2"/>
      <c r="Q24" s="2"/>
      <c r="R24" s="2"/>
    </row>
    <row r="25" spans="1:18" x14ac:dyDescent="0.2">
      <c r="A25" s="54" t="s">
        <v>3</v>
      </c>
      <c r="B25" s="3" t="s">
        <v>22</v>
      </c>
      <c r="C25" s="4">
        <v>1990</v>
      </c>
      <c r="D25" s="4">
        <v>2116</v>
      </c>
      <c r="E25" s="4">
        <v>2218</v>
      </c>
      <c r="F25" s="4">
        <v>2173</v>
      </c>
      <c r="G25" s="4">
        <v>2186</v>
      </c>
      <c r="H25" s="4">
        <v>2069</v>
      </c>
      <c r="M25" s="2"/>
      <c r="N25" s="2"/>
      <c r="O25" s="2"/>
      <c r="P25" s="2"/>
      <c r="Q25" s="2"/>
      <c r="R25" s="2"/>
    </row>
    <row r="26" spans="1:18" x14ac:dyDescent="0.2">
      <c r="A26" s="54"/>
      <c r="B26" s="3" t="s">
        <v>23</v>
      </c>
      <c r="C26" s="4">
        <v>1367</v>
      </c>
      <c r="D26" s="4">
        <v>1177</v>
      </c>
      <c r="E26" s="4">
        <v>1599</v>
      </c>
      <c r="F26" s="4">
        <v>983</v>
      </c>
      <c r="G26" s="4">
        <v>1510</v>
      </c>
      <c r="H26" s="4">
        <v>1104</v>
      </c>
      <c r="M26" s="2"/>
      <c r="N26" s="2"/>
      <c r="O26" s="2"/>
      <c r="P26" s="2"/>
      <c r="Q26" s="2"/>
      <c r="R26" s="2"/>
    </row>
    <row r="27" spans="1:18" x14ac:dyDescent="0.2">
      <c r="A27" s="54" t="s">
        <v>3</v>
      </c>
      <c r="B27" s="3" t="s">
        <v>24</v>
      </c>
      <c r="C27" s="5">
        <v>1816</v>
      </c>
      <c r="D27" s="4">
        <v>1637</v>
      </c>
      <c r="E27" s="4">
        <v>1832</v>
      </c>
      <c r="F27" s="4">
        <v>1837</v>
      </c>
      <c r="G27" s="5">
        <v>1993</v>
      </c>
      <c r="H27" s="4">
        <v>1907</v>
      </c>
      <c r="M27" s="2"/>
      <c r="N27" s="2"/>
      <c r="O27" s="2"/>
      <c r="P27" s="2"/>
      <c r="Q27" s="2"/>
      <c r="R27" s="2"/>
    </row>
    <row r="28" spans="1:18" ht="13.5" thickBot="1" x14ac:dyDescent="0.25">
      <c r="A28" s="54" t="s">
        <v>3</v>
      </c>
      <c r="B28" s="10" t="s">
        <v>15</v>
      </c>
      <c r="C28" s="11">
        <v>3211</v>
      </c>
      <c r="D28" s="11">
        <v>3276</v>
      </c>
      <c r="E28" s="38">
        <v>2937</v>
      </c>
      <c r="F28" s="11">
        <v>2912</v>
      </c>
      <c r="G28" s="11">
        <v>2714</v>
      </c>
      <c r="H28" s="11">
        <v>2802</v>
      </c>
      <c r="M28" s="2"/>
      <c r="N28" s="2"/>
      <c r="O28" s="2"/>
      <c r="P28" s="2"/>
      <c r="Q28" s="2"/>
      <c r="R28" s="2"/>
    </row>
    <row r="29" spans="1:18" ht="13.5" thickTop="1" x14ac:dyDescent="0.2">
      <c r="A29" s="54"/>
      <c r="B29" s="16" t="s">
        <v>4</v>
      </c>
      <c r="C29" s="17">
        <v>12379</v>
      </c>
      <c r="D29" s="17">
        <v>13254</v>
      </c>
      <c r="E29" s="17">
        <v>12524</v>
      </c>
      <c r="F29" s="17">
        <v>12035</v>
      </c>
      <c r="G29" s="17">
        <v>12140</v>
      </c>
      <c r="H29" s="17">
        <v>12249</v>
      </c>
      <c r="M29" s="2"/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55">
        <f>D29/C29</f>
        <v>1.0706842232813636</v>
      </c>
      <c r="D31" s="56"/>
      <c r="E31" s="55">
        <f>F29/E29</f>
        <v>0.96095496646438838</v>
      </c>
      <c r="F31" s="56"/>
      <c r="G31" s="55">
        <f>H29/G29</f>
        <v>1.0089785831960461</v>
      </c>
      <c r="H31" s="56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4" t="s">
        <v>19</v>
      </c>
      <c r="B33" s="3" t="s">
        <v>21</v>
      </c>
      <c r="C33" s="4">
        <v>1270</v>
      </c>
      <c r="D33" s="4">
        <v>1384</v>
      </c>
      <c r="E33" s="4">
        <v>1336</v>
      </c>
      <c r="F33" s="4">
        <v>983</v>
      </c>
      <c r="G33" s="4">
        <v>1177</v>
      </c>
      <c r="H33" s="4">
        <v>1412</v>
      </c>
      <c r="M33" s="2"/>
      <c r="N33" s="2"/>
      <c r="O33" s="2"/>
      <c r="P33" s="2"/>
      <c r="Q33" s="2"/>
      <c r="R33" s="2"/>
    </row>
    <row r="34" spans="1:18" x14ac:dyDescent="0.2">
      <c r="A34" s="54"/>
      <c r="B34" s="3" t="s">
        <v>22</v>
      </c>
      <c r="C34" s="4">
        <v>815</v>
      </c>
      <c r="D34" s="4">
        <v>1132</v>
      </c>
      <c r="E34" s="4">
        <v>769</v>
      </c>
      <c r="F34" s="4">
        <v>793</v>
      </c>
      <c r="G34" s="4">
        <v>522</v>
      </c>
      <c r="H34" s="4">
        <v>702</v>
      </c>
      <c r="M34" s="2"/>
      <c r="N34" s="2"/>
      <c r="O34" s="2"/>
      <c r="P34" s="2"/>
      <c r="Q34" s="2"/>
      <c r="R34" s="2"/>
    </row>
    <row r="35" spans="1:18" x14ac:dyDescent="0.2">
      <c r="A35" s="54"/>
      <c r="B35" s="3" t="s">
        <v>23</v>
      </c>
      <c r="C35" s="4">
        <v>2276</v>
      </c>
      <c r="D35" s="4">
        <v>1964</v>
      </c>
      <c r="E35" s="4">
        <v>1820</v>
      </c>
      <c r="F35" s="4">
        <v>1907</v>
      </c>
      <c r="G35" s="4">
        <v>1933</v>
      </c>
      <c r="H35" s="4">
        <v>1393</v>
      </c>
      <c r="M35" s="2"/>
      <c r="N35" s="2"/>
      <c r="O35" s="2"/>
      <c r="P35" s="2"/>
      <c r="Q35" s="2"/>
      <c r="R35" s="2"/>
    </row>
    <row r="36" spans="1:18" x14ac:dyDescent="0.2">
      <c r="A36" s="54"/>
      <c r="B36" s="3" t="s">
        <v>24</v>
      </c>
      <c r="C36" s="5">
        <v>441</v>
      </c>
      <c r="D36" s="4">
        <v>431</v>
      </c>
      <c r="E36" s="4">
        <v>461</v>
      </c>
      <c r="F36" s="4">
        <v>443</v>
      </c>
      <c r="G36" s="4">
        <v>579</v>
      </c>
      <c r="H36" s="4">
        <v>604</v>
      </c>
      <c r="M36" s="2"/>
      <c r="N36" s="2"/>
      <c r="O36" s="2"/>
      <c r="P36" s="2"/>
      <c r="Q36" s="2"/>
      <c r="R36" s="2"/>
    </row>
    <row r="37" spans="1:18" ht="13.5" thickBot="1" x14ac:dyDescent="0.25">
      <c r="A37" s="54"/>
      <c r="B37" s="10" t="s">
        <v>15</v>
      </c>
      <c r="C37" s="11">
        <v>906</v>
      </c>
      <c r="D37" s="11">
        <v>748</v>
      </c>
      <c r="E37" s="38">
        <v>929</v>
      </c>
      <c r="F37" s="11">
        <v>1100</v>
      </c>
      <c r="G37" s="11">
        <v>935</v>
      </c>
      <c r="H37" s="11">
        <v>1039</v>
      </c>
      <c r="M37" s="2"/>
      <c r="N37" s="2"/>
      <c r="O37" s="2"/>
      <c r="P37" s="2"/>
      <c r="Q37" s="2"/>
      <c r="R37" s="2"/>
    </row>
    <row r="38" spans="1:18" ht="13.5" thickTop="1" x14ac:dyDescent="0.2">
      <c r="A38" s="54"/>
      <c r="B38" s="16" t="s">
        <v>4</v>
      </c>
      <c r="C38" s="17">
        <v>5708</v>
      </c>
      <c r="D38" s="17">
        <v>5659</v>
      </c>
      <c r="E38" s="17">
        <v>5315</v>
      </c>
      <c r="F38" s="17">
        <v>5226</v>
      </c>
      <c r="G38" s="17">
        <v>5146</v>
      </c>
      <c r="H38" s="17">
        <v>5150</v>
      </c>
      <c r="M38" s="2"/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5">
        <f>D38/C38</f>
        <v>0.99141555711282414</v>
      </c>
      <c r="D40" s="56"/>
      <c r="E40" s="55">
        <f>F38/E38</f>
        <v>0.98325493885230475</v>
      </c>
      <c r="F40" s="56"/>
      <c r="G40" s="55">
        <f>H38/G38</f>
        <v>1.0007773027594249</v>
      </c>
      <c r="H40" s="56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60" t="s">
        <v>38</v>
      </c>
      <c r="C42" s="2"/>
      <c r="D42" s="2"/>
    </row>
    <row r="43" spans="1:18" x14ac:dyDescent="0.2">
      <c r="A43" s="60" t="s">
        <v>39</v>
      </c>
      <c r="C43" s="2"/>
      <c r="D43" s="2"/>
    </row>
    <row r="44" spans="1:18" x14ac:dyDescent="0.2">
      <c r="A44" s="12" t="s">
        <v>5</v>
      </c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</sheetData>
  <mergeCells count="16"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A7:A11"/>
    <mergeCell ref="A15:A20"/>
    <mergeCell ref="A24:A29"/>
    <mergeCell ref="A33:A38"/>
    <mergeCell ref="C40:D40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7" sqref="A7:D13"/>
    </sheetView>
  </sheetViews>
  <sheetFormatPr defaultColWidth="9.125" defaultRowHeight="12.75" x14ac:dyDescent="0.2"/>
  <cols>
    <col min="1" max="1" width="24.375" style="13" customWidth="1"/>
    <col min="2" max="2" width="22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52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28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5">
        <v>6199</v>
      </c>
      <c r="D7" s="45">
        <v>4246</v>
      </c>
      <c r="E7" s="30"/>
      <c r="F7" s="23">
        <f>(D7-C7)/C7</f>
        <v>-0.31505081464752377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39">
        <v>12860</v>
      </c>
      <c r="D9" s="42">
        <v>9338</v>
      </c>
      <c r="E9" s="30"/>
      <c r="F9" s="26">
        <f>(D9-C9)/C9</f>
        <v>-0.27387247278382582</v>
      </c>
    </row>
    <row r="10" spans="1:8" ht="14.45" customHeight="1" x14ac:dyDescent="0.2">
      <c r="A10" s="34"/>
      <c r="B10" s="14"/>
      <c r="C10" s="40"/>
      <c r="D10" s="43"/>
      <c r="E10" s="21"/>
      <c r="F10" s="22"/>
      <c r="H10" s="2"/>
    </row>
    <row r="11" spans="1:8" ht="27" customHeight="1" x14ac:dyDescent="0.2">
      <c r="A11" s="33" t="s">
        <v>18</v>
      </c>
      <c r="B11" s="25" t="s">
        <v>4</v>
      </c>
      <c r="C11" s="39">
        <v>27632</v>
      </c>
      <c r="D11" s="42">
        <v>26783</v>
      </c>
      <c r="E11" s="30"/>
      <c r="F11" s="26">
        <f>(D11-C11)/C11</f>
        <v>-3.0725246091488131E-2</v>
      </c>
      <c r="H11" s="2"/>
    </row>
    <row r="12" spans="1:8" x14ac:dyDescent="0.2">
      <c r="C12" s="2"/>
      <c r="D12" s="44"/>
      <c r="E12" s="15"/>
      <c r="F12" s="2"/>
    </row>
    <row r="13" spans="1:8" s="24" customFormat="1" ht="27" customHeight="1" x14ac:dyDescent="0.2">
      <c r="A13" s="33" t="s">
        <v>19</v>
      </c>
      <c r="B13" s="25" t="s">
        <v>4</v>
      </c>
      <c r="C13" s="39">
        <v>14345</v>
      </c>
      <c r="D13" s="42">
        <v>13804</v>
      </c>
      <c r="E13" s="30"/>
      <c r="F13" s="26">
        <f>(D13-C13)/C13</f>
        <v>-3.7713489020564657E-2</v>
      </c>
      <c r="G13" s="1"/>
    </row>
    <row r="14" spans="1:8" x14ac:dyDescent="0.2">
      <c r="C14" s="2"/>
      <c r="D14" s="41"/>
      <c r="E14" s="15"/>
    </row>
    <row r="16" spans="1:8" x14ac:dyDescent="0.2">
      <c r="A16" s="53" t="s">
        <v>37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opLeftCell="A25" zoomScaleNormal="100" workbookViewId="0">
      <selection activeCell="A7" sqref="A7:O36"/>
    </sheetView>
  </sheetViews>
  <sheetFormatPr defaultColWidth="9.125" defaultRowHeight="12.75" x14ac:dyDescent="0.2"/>
  <cols>
    <col min="1" max="1" width="15.25" style="13" customWidth="1"/>
    <col min="2" max="2" width="28.6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25</v>
      </c>
      <c r="B3" s="36"/>
    </row>
    <row r="4" spans="1:18" x14ac:dyDescent="0.2">
      <c r="A4" s="35" t="s">
        <v>35</v>
      </c>
    </row>
    <row r="6" spans="1:18" x14ac:dyDescent="0.2">
      <c r="A6" s="6" t="s">
        <v>1</v>
      </c>
      <c r="B6" s="6" t="s">
        <v>12</v>
      </c>
      <c r="C6" s="7" t="s">
        <v>29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8" ht="13.9" customHeight="1" x14ac:dyDescent="0.2">
      <c r="A7" s="57" t="s">
        <v>17</v>
      </c>
      <c r="B7" s="3" t="s">
        <v>21</v>
      </c>
      <c r="C7" s="3">
        <v>5</v>
      </c>
      <c r="D7" s="3">
        <v>8</v>
      </c>
      <c r="E7" s="3">
        <v>17</v>
      </c>
      <c r="F7" s="3">
        <v>30</v>
      </c>
      <c r="G7" s="3">
        <v>56</v>
      </c>
      <c r="H7" s="3">
        <v>90</v>
      </c>
      <c r="I7" s="3">
        <v>84</v>
      </c>
      <c r="J7" s="3">
        <v>172</v>
      </c>
      <c r="K7" s="4">
        <v>215</v>
      </c>
      <c r="L7" s="4">
        <v>483</v>
      </c>
      <c r="M7" s="4">
        <v>609</v>
      </c>
      <c r="N7" s="4">
        <v>844</v>
      </c>
      <c r="O7" s="4">
        <v>2613</v>
      </c>
    </row>
    <row r="8" spans="1:18" x14ac:dyDescent="0.2">
      <c r="A8" s="58"/>
      <c r="B8" s="3" t="s">
        <v>22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5</v>
      </c>
      <c r="J8" s="5">
        <v>15</v>
      </c>
      <c r="K8" s="5">
        <v>46</v>
      </c>
      <c r="L8" s="5">
        <v>113</v>
      </c>
      <c r="M8" s="4">
        <v>187</v>
      </c>
      <c r="N8" s="4">
        <v>152</v>
      </c>
      <c r="O8" s="4">
        <v>519</v>
      </c>
    </row>
    <row r="9" spans="1:18" x14ac:dyDescent="0.2">
      <c r="A9" s="58"/>
      <c r="B9" s="46" t="s">
        <v>23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19</v>
      </c>
      <c r="K9" s="47">
        <v>10</v>
      </c>
      <c r="L9" s="47">
        <v>107</v>
      </c>
      <c r="M9" s="48">
        <v>298</v>
      </c>
      <c r="N9" s="48">
        <v>439</v>
      </c>
      <c r="O9" s="48">
        <v>873</v>
      </c>
    </row>
    <row r="10" spans="1:18" ht="13.5" thickBot="1" x14ac:dyDescent="0.25">
      <c r="A10" s="58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</v>
      </c>
      <c r="M10" s="11">
        <v>17</v>
      </c>
      <c r="N10" s="11">
        <v>222</v>
      </c>
      <c r="O10" s="11">
        <v>241</v>
      </c>
    </row>
    <row r="11" spans="1:18" ht="13.5" thickTop="1" x14ac:dyDescent="0.2">
      <c r="A11" s="58"/>
      <c r="B11" s="16" t="s">
        <v>13</v>
      </c>
      <c r="C11" s="16">
        <v>5</v>
      </c>
      <c r="D11" s="16">
        <v>8</v>
      </c>
      <c r="E11" s="16">
        <v>18</v>
      </c>
      <c r="F11" s="16">
        <v>30</v>
      </c>
      <c r="G11" s="16">
        <v>56</v>
      </c>
      <c r="H11" s="16">
        <v>90</v>
      </c>
      <c r="I11" s="16">
        <v>89</v>
      </c>
      <c r="J11" s="16">
        <v>206</v>
      </c>
      <c r="K11" s="19">
        <v>271</v>
      </c>
      <c r="L11" s="19">
        <v>705</v>
      </c>
      <c r="M11" s="19">
        <v>1111</v>
      </c>
      <c r="N11" s="19">
        <v>1657</v>
      </c>
      <c r="O11" s="19">
        <v>4246</v>
      </c>
    </row>
    <row r="12" spans="1:18" x14ac:dyDescent="0.2">
      <c r="A12" s="59"/>
      <c r="B12" s="18" t="s">
        <v>14</v>
      </c>
      <c r="C12" s="20">
        <v>1.17757889778615E-3</v>
      </c>
      <c r="D12" s="20">
        <v>1.8841262364578399E-3</v>
      </c>
      <c r="E12" s="20">
        <v>4.2392840320301496E-3</v>
      </c>
      <c r="F12" s="20">
        <v>7.0654733867169103E-3</v>
      </c>
      <c r="G12" s="20">
        <v>1.3188883655204899E-2</v>
      </c>
      <c r="H12" s="20">
        <v>2.1196420160150699E-2</v>
      </c>
      <c r="I12" s="20">
        <v>2.09609043805935E-2</v>
      </c>
      <c r="J12" s="20">
        <v>4.85162505887895E-2</v>
      </c>
      <c r="K12" s="20">
        <v>6.3824776260009403E-2</v>
      </c>
      <c r="L12" s="20">
        <v>0.16603862458784699</v>
      </c>
      <c r="M12" s="20">
        <v>0.261658031088083</v>
      </c>
      <c r="N12" s="20">
        <v>0.390249646726331</v>
      </c>
      <c r="O12" s="20">
        <v>1</v>
      </c>
    </row>
    <row r="14" spans="1:18" ht="12.75" customHeight="1" x14ac:dyDescent="0.2">
      <c r="A14" s="57" t="s">
        <v>20</v>
      </c>
      <c r="B14" s="3" t="s">
        <v>21</v>
      </c>
      <c r="C14" s="4">
        <v>636</v>
      </c>
      <c r="D14" s="4">
        <v>236</v>
      </c>
      <c r="E14" s="4">
        <v>353</v>
      </c>
      <c r="F14" s="4">
        <v>376</v>
      </c>
      <c r="G14" s="4">
        <v>428</v>
      </c>
      <c r="H14" s="4">
        <v>478</v>
      </c>
      <c r="I14" s="4">
        <v>533</v>
      </c>
      <c r="J14" s="4">
        <v>555</v>
      </c>
      <c r="K14" s="4">
        <v>680</v>
      </c>
      <c r="L14" s="4">
        <v>655</v>
      </c>
      <c r="M14" s="4">
        <v>707</v>
      </c>
      <c r="N14" s="4">
        <v>896</v>
      </c>
      <c r="O14" s="4">
        <v>6533</v>
      </c>
      <c r="R14" s="2"/>
    </row>
    <row r="15" spans="1:18" x14ac:dyDescent="0.2">
      <c r="A15" s="58"/>
      <c r="B15" s="3" t="s">
        <v>22</v>
      </c>
      <c r="C15" s="5">
        <v>1</v>
      </c>
      <c r="D15" s="5">
        <v>6</v>
      </c>
      <c r="E15" s="5">
        <v>5</v>
      </c>
      <c r="F15" s="5">
        <v>24</v>
      </c>
      <c r="G15" s="5">
        <v>45</v>
      </c>
      <c r="H15" s="5">
        <v>62</v>
      </c>
      <c r="I15" s="5">
        <v>94</v>
      </c>
      <c r="J15" s="5">
        <v>134</v>
      </c>
      <c r="K15" s="5">
        <v>142</v>
      </c>
      <c r="L15" s="4">
        <v>178</v>
      </c>
      <c r="M15" s="4">
        <v>194</v>
      </c>
      <c r="N15" s="4">
        <v>309</v>
      </c>
      <c r="O15" s="4">
        <v>1194</v>
      </c>
      <c r="R15" s="2"/>
    </row>
    <row r="16" spans="1:18" x14ac:dyDescent="0.2">
      <c r="A16" s="58"/>
      <c r="B16" s="3" t="s">
        <v>23</v>
      </c>
      <c r="C16" s="5">
        <v>13</v>
      </c>
      <c r="D16" s="5">
        <v>6</v>
      </c>
      <c r="E16" s="5">
        <v>13</v>
      </c>
      <c r="F16" s="5">
        <v>13</v>
      </c>
      <c r="G16" s="5">
        <v>4</v>
      </c>
      <c r="H16" s="5">
        <v>12</v>
      </c>
      <c r="I16" s="5">
        <v>50</v>
      </c>
      <c r="J16" s="5">
        <v>52</v>
      </c>
      <c r="K16" s="4">
        <v>119</v>
      </c>
      <c r="L16" s="4">
        <v>245</v>
      </c>
      <c r="M16" s="4">
        <v>304</v>
      </c>
      <c r="N16" s="4">
        <v>364</v>
      </c>
      <c r="O16" s="4">
        <v>1195</v>
      </c>
      <c r="R16" s="2"/>
    </row>
    <row r="17" spans="1:18" x14ac:dyDescent="0.2">
      <c r="A17" s="58"/>
      <c r="B17" s="46" t="s">
        <v>24</v>
      </c>
      <c r="C17" s="47">
        <v>5</v>
      </c>
      <c r="D17" s="47">
        <v>0</v>
      </c>
      <c r="E17" s="47">
        <v>4</v>
      </c>
      <c r="F17" s="47">
        <v>3</v>
      </c>
      <c r="G17" s="47">
        <v>1</v>
      </c>
      <c r="H17" s="47">
        <v>2</v>
      </c>
      <c r="I17" s="47">
        <v>2</v>
      </c>
      <c r="J17" s="47">
        <v>2</v>
      </c>
      <c r="K17" s="48">
        <v>3</v>
      </c>
      <c r="L17" s="48">
        <v>5</v>
      </c>
      <c r="M17" s="48">
        <v>19</v>
      </c>
      <c r="N17" s="48">
        <v>52</v>
      </c>
      <c r="O17" s="48">
        <v>98</v>
      </c>
      <c r="R17" s="2"/>
    </row>
    <row r="18" spans="1:18" ht="13.5" thickBot="1" x14ac:dyDescent="0.25">
      <c r="A18" s="58"/>
      <c r="B18" s="10" t="s">
        <v>15</v>
      </c>
      <c r="C18" s="38">
        <v>28</v>
      </c>
      <c r="D18" s="38">
        <v>6</v>
      </c>
      <c r="E18" s="38">
        <v>5</v>
      </c>
      <c r="F18" s="38">
        <v>8</v>
      </c>
      <c r="G18" s="38">
        <v>9</v>
      </c>
      <c r="H18" s="38">
        <v>10</v>
      </c>
      <c r="I18" s="38">
        <v>11</v>
      </c>
      <c r="J18" s="38">
        <v>21</v>
      </c>
      <c r="K18" s="38">
        <v>20</v>
      </c>
      <c r="L18" s="11">
        <v>20</v>
      </c>
      <c r="M18" s="11">
        <v>23</v>
      </c>
      <c r="N18" s="11">
        <v>157</v>
      </c>
      <c r="O18" s="11">
        <v>318</v>
      </c>
      <c r="R18" s="2"/>
    </row>
    <row r="19" spans="1:18" ht="13.5" thickTop="1" x14ac:dyDescent="0.2">
      <c r="A19" s="58"/>
      <c r="B19" s="16" t="s">
        <v>13</v>
      </c>
      <c r="C19" s="16">
        <v>683</v>
      </c>
      <c r="D19" s="16">
        <v>254</v>
      </c>
      <c r="E19" s="16">
        <v>380</v>
      </c>
      <c r="F19" s="16">
        <v>424</v>
      </c>
      <c r="G19" s="16">
        <v>487</v>
      </c>
      <c r="H19" s="16">
        <v>564</v>
      </c>
      <c r="I19" s="16">
        <v>690</v>
      </c>
      <c r="J19" s="16">
        <v>764</v>
      </c>
      <c r="K19" s="19">
        <v>964</v>
      </c>
      <c r="L19" s="19">
        <v>1103</v>
      </c>
      <c r="M19" s="19">
        <v>1247</v>
      </c>
      <c r="N19" s="19">
        <v>1778</v>
      </c>
      <c r="O19" s="19">
        <v>9338</v>
      </c>
      <c r="R19" s="2"/>
    </row>
    <row r="20" spans="1:18" x14ac:dyDescent="0.2">
      <c r="A20" s="59"/>
      <c r="B20" s="18" t="s">
        <v>14</v>
      </c>
      <c r="C20" s="20">
        <v>7.3142000428357307E-2</v>
      </c>
      <c r="D20" s="20">
        <v>2.7200685371599899E-2</v>
      </c>
      <c r="E20" s="20">
        <v>4.0693938744913297E-2</v>
      </c>
      <c r="F20" s="20">
        <v>4.5405868494324299E-2</v>
      </c>
      <c r="G20" s="20">
        <v>5.2152495180980897E-2</v>
      </c>
      <c r="H20" s="20">
        <v>6.0398372242450198E-2</v>
      </c>
      <c r="I20" s="20">
        <v>7.3891625615763595E-2</v>
      </c>
      <c r="J20" s="20">
        <v>8.1816234739772994E-2</v>
      </c>
      <c r="K20" s="20">
        <v>0.10323409723709601</v>
      </c>
      <c r="L20" s="20">
        <v>0.118119511672735</v>
      </c>
      <c r="M20" s="20">
        <v>0.13354037267080701</v>
      </c>
      <c r="N20" s="20">
        <v>0.19040479760119899</v>
      </c>
      <c r="O20" s="20">
        <v>1</v>
      </c>
      <c r="R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8" ht="12.75" customHeight="1" x14ac:dyDescent="0.2">
      <c r="A22" s="57" t="s">
        <v>18</v>
      </c>
      <c r="B22" s="3" t="s">
        <v>21</v>
      </c>
      <c r="C22" s="4">
        <v>315</v>
      </c>
      <c r="D22" s="4">
        <v>257</v>
      </c>
      <c r="E22" s="4">
        <v>435</v>
      </c>
      <c r="F22" s="4">
        <v>609</v>
      </c>
      <c r="G22" s="4">
        <v>764</v>
      </c>
      <c r="H22" s="4">
        <v>1275</v>
      </c>
      <c r="I22" s="4">
        <v>1393</v>
      </c>
      <c r="J22" s="4">
        <v>1508</v>
      </c>
      <c r="K22" s="4">
        <v>1667</v>
      </c>
      <c r="L22" s="4">
        <v>2025</v>
      </c>
      <c r="M22" s="4">
        <v>2333</v>
      </c>
      <c r="N22" s="4">
        <v>3187</v>
      </c>
      <c r="O22" s="4">
        <v>15768</v>
      </c>
      <c r="R22" s="2"/>
    </row>
    <row r="23" spans="1:18" x14ac:dyDescent="0.2">
      <c r="A23" s="58"/>
      <c r="B23" s="3" t="s">
        <v>22</v>
      </c>
      <c r="C23" s="5">
        <v>4</v>
      </c>
      <c r="D23" s="5">
        <v>51</v>
      </c>
      <c r="E23" s="5">
        <v>94</v>
      </c>
      <c r="F23" s="5">
        <v>212</v>
      </c>
      <c r="G23" s="5">
        <v>226</v>
      </c>
      <c r="H23" s="5">
        <v>241</v>
      </c>
      <c r="I23" s="5">
        <v>323</v>
      </c>
      <c r="J23" s="5">
        <v>454</v>
      </c>
      <c r="K23" s="4">
        <v>578</v>
      </c>
      <c r="L23" s="4">
        <v>624</v>
      </c>
      <c r="M23" s="4">
        <v>776</v>
      </c>
      <c r="N23" s="4">
        <v>1041</v>
      </c>
      <c r="O23" s="4">
        <v>4624</v>
      </c>
      <c r="R23" s="2"/>
    </row>
    <row r="24" spans="1:18" x14ac:dyDescent="0.2">
      <c r="A24" s="58"/>
      <c r="B24" s="3" t="s">
        <v>23</v>
      </c>
      <c r="C24" s="5">
        <v>5</v>
      </c>
      <c r="D24" s="5">
        <v>6</v>
      </c>
      <c r="E24" s="5">
        <v>18</v>
      </c>
      <c r="F24" s="5">
        <v>37</v>
      </c>
      <c r="G24" s="5">
        <v>62</v>
      </c>
      <c r="H24" s="5">
        <v>139</v>
      </c>
      <c r="I24" s="5">
        <v>222</v>
      </c>
      <c r="J24" s="5">
        <v>362</v>
      </c>
      <c r="K24" s="4">
        <v>580</v>
      </c>
      <c r="L24" s="4">
        <v>755</v>
      </c>
      <c r="M24" s="4">
        <v>1122</v>
      </c>
      <c r="N24" s="4">
        <v>1482</v>
      </c>
      <c r="O24" s="4">
        <v>4790</v>
      </c>
      <c r="R24" s="2"/>
    </row>
    <row r="25" spans="1:18" x14ac:dyDescent="0.2">
      <c r="A25" s="58"/>
      <c r="B25" s="46" t="s">
        <v>24</v>
      </c>
      <c r="C25" s="47">
        <v>5</v>
      </c>
      <c r="D25" s="47">
        <v>0</v>
      </c>
      <c r="E25" s="47">
        <v>3</v>
      </c>
      <c r="F25" s="47">
        <v>3</v>
      </c>
      <c r="G25" s="47">
        <v>0</v>
      </c>
      <c r="H25" s="47">
        <v>7</v>
      </c>
      <c r="I25" s="47">
        <v>14</v>
      </c>
      <c r="J25" s="47">
        <v>10</v>
      </c>
      <c r="K25" s="48">
        <v>26</v>
      </c>
      <c r="L25" s="48">
        <v>19</v>
      </c>
      <c r="M25" s="48">
        <v>78</v>
      </c>
      <c r="N25" s="48">
        <v>466</v>
      </c>
      <c r="O25" s="48">
        <v>631</v>
      </c>
      <c r="R25" s="2"/>
    </row>
    <row r="26" spans="1:18" ht="13.5" thickBot="1" x14ac:dyDescent="0.25">
      <c r="A26" s="58"/>
      <c r="B26" s="10" t="s">
        <v>15</v>
      </c>
      <c r="C26" s="38">
        <v>8</v>
      </c>
      <c r="D26" s="38">
        <v>8</v>
      </c>
      <c r="E26" s="38">
        <v>10</v>
      </c>
      <c r="F26" s="38">
        <v>8</v>
      </c>
      <c r="G26" s="38">
        <v>2</v>
      </c>
      <c r="H26" s="38">
        <v>7</v>
      </c>
      <c r="I26" s="38">
        <v>4</v>
      </c>
      <c r="J26" s="38">
        <v>3</v>
      </c>
      <c r="K26" s="11">
        <v>10</v>
      </c>
      <c r="L26" s="11">
        <v>32</v>
      </c>
      <c r="M26" s="11">
        <v>139</v>
      </c>
      <c r="N26" s="11">
        <v>739</v>
      </c>
      <c r="O26" s="11">
        <v>970</v>
      </c>
      <c r="R26" s="2"/>
    </row>
    <row r="27" spans="1:18" ht="13.5" thickTop="1" x14ac:dyDescent="0.2">
      <c r="A27" s="58"/>
      <c r="B27" s="16" t="s">
        <v>13</v>
      </c>
      <c r="C27" s="16">
        <v>337</v>
      </c>
      <c r="D27" s="16">
        <v>322</v>
      </c>
      <c r="E27" s="16">
        <v>560</v>
      </c>
      <c r="F27" s="16">
        <v>869</v>
      </c>
      <c r="G27" s="16">
        <v>1054</v>
      </c>
      <c r="H27" s="16">
        <v>1669</v>
      </c>
      <c r="I27" s="16">
        <v>1956</v>
      </c>
      <c r="J27" s="16">
        <v>2337</v>
      </c>
      <c r="K27" s="19">
        <v>2861</v>
      </c>
      <c r="L27" s="19">
        <v>3455</v>
      </c>
      <c r="M27" s="19">
        <v>4448</v>
      </c>
      <c r="N27" s="19">
        <v>6915</v>
      </c>
      <c r="O27" s="19">
        <v>26783</v>
      </c>
      <c r="R27" s="2"/>
    </row>
    <row r="28" spans="1:18" x14ac:dyDescent="0.2">
      <c r="A28" s="59"/>
      <c r="B28" s="18" t="s">
        <v>14</v>
      </c>
      <c r="C28" s="20">
        <v>1.25826083709816E-2</v>
      </c>
      <c r="D28" s="20">
        <v>1.2022551618564E-2</v>
      </c>
      <c r="E28" s="20">
        <v>2.09087854235896E-2</v>
      </c>
      <c r="F28" s="20">
        <v>3.2445954523391697E-2</v>
      </c>
      <c r="G28" s="20">
        <v>3.9353321136541802E-2</v>
      </c>
      <c r="H28" s="20">
        <v>6.2315647985662498E-2</v>
      </c>
      <c r="I28" s="20">
        <v>7.3031400515252198E-2</v>
      </c>
      <c r="J28" s="20">
        <v>8.7256842026658704E-2</v>
      </c>
      <c r="K28" s="20">
        <v>0.106821491244446</v>
      </c>
      <c r="L28" s="20">
        <v>0.12899973864018199</v>
      </c>
      <c r="M28" s="20">
        <v>0.166075495650226</v>
      </c>
      <c r="N28" s="20">
        <v>0.25818616286450402</v>
      </c>
      <c r="O28" s="20">
        <v>1</v>
      </c>
      <c r="R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ht="12.75" customHeight="1" x14ac:dyDescent="0.2">
      <c r="A30" s="57" t="s">
        <v>19</v>
      </c>
      <c r="B30" s="3" t="s">
        <v>21</v>
      </c>
      <c r="C30" s="4">
        <v>586</v>
      </c>
      <c r="D30" s="4">
        <v>150</v>
      </c>
      <c r="E30" s="4">
        <v>184</v>
      </c>
      <c r="F30" s="4">
        <v>227</v>
      </c>
      <c r="G30" s="4">
        <v>295</v>
      </c>
      <c r="H30" s="4">
        <v>418</v>
      </c>
      <c r="I30" s="4">
        <v>495</v>
      </c>
      <c r="J30" s="4">
        <v>542</v>
      </c>
      <c r="K30" s="4">
        <v>698</v>
      </c>
      <c r="L30" s="4">
        <v>805</v>
      </c>
      <c r="M30" s="4">
        <v>891</v>
      </c>
      <c r="N30" s="4">
        <v>1029</v>
      </c>
      <c r="O30" s="4">
        <v>6320</v>
      </c>
      <c r="R30" s="2"/>
    </row>
    <row r="31" spans="1:18" x14ac:dyDescent="0.2">
      <c r="A31" s="58"/>
      <c r="B31" s="3" t="s">
        <v>22</v>
      </c>
      <c r="C31" s="5">
        <v>9</v>
      </c>
      <c r="D31" s="5">
        <v>0</v>
      </c>
      <c r="E31" s="5">
        <v>4</v>
      </c>
      <c r="F31" s="5">
        <v>4</v>
      </c>
      <c r="G31" s="5">
        <v>23</v>
      </c>
      <c r="H31" s="5">
        <v>42</v>
      </c>
      <c r="I31" s="5">
        <v>27</v>
      </c>
      <c r="J31" s="5">
        <v>41</v>
      </c>
      <c r="K31" s="5">
        <v>91</v>
      </c>
      <c r="L31" s="4">
        <v>162</v>
      </c>
      <c r="M31" s="4">
        <v>222</v>
      </c>
      <c r="N31" s="4">
        <v>278</v>
      </c>
      <c r="O31" s="4">
        <v>903</v>
      </c>
      <c r="R31" s="2"/>
    </row>
    <row r="32" spans="1:18" x14ac:dyDescent="0.2">
      <c r="A32" s="58"/>
      <c r="B32" s="3" t="s">
        <v>23</v>
      </c>
      <c r="C32" s="5">
        <v>122</v>
      </c>
      <c r="D32" s="5">
        <v>70</v>
      </c>
      <c r="E32" s="5">
        <v>179</v>
      </c>
      <c r="F32" s="5">
        <v>101</v>
      </c>
      <c r="G32" s="5">
        <v>89</v>
      </c>
      <c r="H32" s="5">
        <v>77</v>
      </c>
      <c r="I32" s="5">
        <v>126</v>
      </c>
      <c r="J32" s="5">
        <v>345</v>
      </c>
      <c r="K32" s="5">
        <v>415</v>
      </c>
      <c r="L32" s="4">
        <v>1122</v>
      </c>
      <c r="M32" s="4">
        <v>1573</v>
      </c>
      <c r="N32" s="4">
        <v>1910</v>
      </c>
      <c r="O32" s="4">
        <v>6129</v>
      </c>
      <c r="R32" s="2"/>
    </row>
    <row r="33" spans="1:18" x14ac:dyDescent="0.2">
      <c r="A33" s="58"/>
      <c r="B33" s="3" t="s">
        <v>24</v>
      </c>
      <c r="C33" s="5">
        <v>1</v>
      </c>
      <c r="D33" s="5">
        <v>1</v>
      </c>
      <c r="E33" s="5">
        <v>1</v>
      </c>
      <c r="F33" s="5">
        <v>2</v>
      </c>
      <c r="G33" s="5">
        <v>1</v>
      </c>
      <c r="H33" s="5">
        <v>16</v>
      </c>
      <c r="I33" s="5">
        <v>4</v>
      </c>
      <c r="J33" s="5">
        <v>10</v>
      </c>
      <c r="K33" s="5">
        <v>4</v>
      </c>
      <c r="L33" s="4">
        <v>10</v>
      </c>
      <c r="M33" s="4">
        <v>8</v>
      </c>
      <c r="N33" s="4">
        <v>45</v>
      </c>
      <c r="O33" s="4">
        <v>103</v>
      </c>
      <c r="R33" s="2"/>
    </row>
    <row r="34" spans="1:18" ht="13.5" thickBot="1" x14ac:dyDescent="0.25">
      <c r="A34" s="58"/>
      <c r="B34" s="10" t="s">
        <v>15</v>
      </c>
      <c r="C34" s="38">
        <v>27</v>
      </c>
      <c r="D34" s="38">
        <v>5</v>
      </c>
      <c r="E34" s="38">
        <v>6</v>
      </c>
      <c r="F34" s="38">
        <v>5</v>
      </c>
      <c r="G34" s="38">
        <v>8</v>
      </c>
      <c r="H34" s="38">
        <v>8</v>
      </c>
      <c r="I34" s="38">
        <v>12</v>
      </c>
      <c r="J34" s="38">
        <v>12</v>
      </c>
      <c r="K34" s="38">
        <v>14</v>
      </c>
      <c r="L34" s="11">
        <v>25</v>
      </c>
      <c r="M34" s="11">
        <v>51</v>
      </c>
      <c r="N34" s="11">
        <v>176</v>
      </c>
      <c r="O34" s="11">
        <v>349</v>
      </c>
      <c r="R34" s="2"/>
    </row>
    <row r="35" spans="1:18" ht="13.5" thickTop="1" x14ac:dyDescent="0.2">
      <c r="A35" s="58"/>
      <c r="B35" s="16" t="s">
        <v>13</v>
      </c>
      <c r="C35" s="16">
        <v>745</v>
      </c>
      <c r="D35" s="16">
        <v>226</v>
      </c>
      <c r="E35" s="16">
        <v>374</v>
      </c>
      <c r="F35" s="16">
        <v>339</v>
      </c>
      <c r="G35" s="16">
        <v>416</v>
      </c>
      <c r="H35" s="16">
        <v>561</v>
      </c>
      <c r="I35" s="16">
        <v>664</v>
      </c>
      <c r="J35" s="16">
        <v>950</v>
      </c>
      <c r="K35" s="19">
        <v>1222</v>
      </c>
      <c r="L35" s="19">
        <v>2124</v>
      </c>
      <c r="M35" s="19">
        <v>2745</v>
      </c>
      <c r="N35" s="19">
        <v>3438</v>
      </c>
      <c r="O35" s="19">
        <v>13804</v>
      </c>
      <c r="R35" s="2"/>
    </row>
    <row r="36" spans="1:18" x14ac:dyDescent="0.2">
      <c r="A36" s="59"/>
      <c r="B36" s="18" t="s">
        <v>14</v>
      </c>
      <c r="C36" s="20">
        <v>5.3969863807592E-2</v>
      </c>
      <c r="D36" s="20">
        <v>1.63720660678064E-2</v>
      </c>
      <c r="E36" s="20">
        <v>2.7093596059113299E-2</v>
      </c>
      <c r="F36" s="20">
        <v>2.45580991017097E-2</v>
      </c>
      <c r="G36" s="20">
        <v>3.0136192407997701E-2</v>
      </c>
      <c r="H36" s="20">
        <v>4.0640394088669998E-2</v>
      </c>
      <c r="I36" s="20">
        <v>4.81019994204578E-2</v>
      </c>
      <c r="J36" s="20">
        <v>6.8820631700956203E-2</v>
      </c>
      <c r="K36" s="20">
        <v>8.8525065198493194E-2</v>
      </c>
      <c r="L36" s="20">
        <v>0.15386844392929599</v>
      </c>
      <c r="M36" s="20">
        <v>0.19885540423065801</v>
      </c>
      <c r="N36" s="20">
        <v>0.24905824398724999</v>
      </c>
      <c r="O36" s="20">
        <v>1</v>
      </c>
      <c r="R36" s="2"/>
    </row>
    <row r="37" spans="1:18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8" x14ac:dyDescent="0.2">
      <c r="A38" s="53" t="s">
        <v>37</v>
      </c>
    </row>
    <row r="39" spans="1:18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264A4-8A77-4A70-BF97-14325422456C}"/>
</file>

<file path=customXml/itemProps2.xml><?xml version="1.0" encoding="utf-8"?>
<ds:datastoreItem xmlns:ds="http://schemas.openxmlformats.org/officeDocument/2006/customXml" ds:itemID="{E48EEE2A-F49C-4096-B83F-61F0E9988BF7}"/>
</file>

<file path=customXml/itemProps3.xml><?xml version="1.0" encoding="utf-8"?>
<ds:datastoreItem xmlns:ds="http://schemas.openxmlformats.org/officeDocument/2006/customXml" ds:itemID="{86935387-F6D7-461C-A407-4477F6394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