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45" windowWidth="25230" windowHeight="619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Flussi!$A$1:$H$95</definedName>
    <definedName name="_xlnm.Print_Area" localSheetId="2">'Stratigrafia pendenti'!$A$1:$O$65</definedName>
    <definedName name="_xlnm.Print_Area" localSheetId="1">'Variazione pendenti'!$A$1:$G$28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25" i="7" l="1"/>
  <c r="F23" i="7"/>
  <c r="F21" i="7"/>
  <c r="E94" i="6"/>
  <c r="E85" i="6"/>
  <c r="E76" i="6"/>
  <c r="C94" i="6" l="1"/>
  <c r="G94" i="6"/>
  <c r="C85" i="6"/>
  <c r="G85" i="6"/>
  <c r="C76" i="6"/>
  <c r="G76" i="6"/>
  <c r="F19" i="7" l="1"/>
  <c r="F17" i="7"/>
  <c r="F15" i="7"/>
  <c r="F13" i="7"/>
  <c r="G67" i="6" l="1"/>
  <c r="E67" i="6"/>
  <c r="C67" i="6"/>
  <c r="G31" i="6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9" i="6"/>
  <c r="G49" i="6"/>
  <c r="E58" i="6"/>
  <c r="C40" i="6"/>
  <c r="G40" i="6"/>
  <c r="E49" i="6"/>
  <c r="C58" i="6"/>
  <c r="G58" i="6"/>
</calcChain>
</file>

<file path=xl/sharedStrings.xml><?xml version="1.0" encoding="utf-8"?>
<sst xmlns="http://schemas.openxmlformats.org/spreadsheetml/2006/main" count="222" uniqueCount="46">
  <si>
    <t>TOTALE</t>
  </si>
  <si>
    <t>Ufficio</t>
  </si>
  <si>
    <t>Tribunale Ordinario di Agrigento</t>
  </si>
  <si>
    <t>Tribunale Ordinario di Marsala</t>
  </si>
  <si>
    <t>Tribunale Ordinario di Sciacca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</si>
  <si>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</si>
  <si>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</si>
  <si>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</si>
  <si>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</si>
  <si>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</si>
  <si>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</si>
  <si>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</si>
  <si>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</si>
  <si>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</si>
  <si>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</si>
  <si>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</si>
  <si>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</si>
  <si>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Milano</t>
  </si>
  <si>
    <t>Corte d'Appello di Milano</t>
  </si>
  <si>
    <t>Tribunale Ordinario di Busto Arsizio</t>
  </si>
  <si>
    <t>Tribunale Ordinario di Como</t>
  </si>
  <si>
    <t>Tribunale Ordinario di Lecco</t>
  </si>
  <si>
    <t>Tribunale Ordinario di Lodi</t>
  </si>
  <si>
    <t>Tribunale Ordinario di Milano</t>
  </si>
  <si>
    <t>Tribunale Ordinario di Monza</t>
  </si>
  <si>
    <t>Tribunale Ordinario di Pavia</t>
  </si>
  <si>
    <t>Tribunale Ordinario di Sondrio</t>
  </si>
  <si>
    <t>Tribunale Ordinario di Varese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</si>
  <si>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</si>
  <si>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</si>
  <si>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</si>
  <si>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</si>
  <si>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</si>
  <si>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</si>
  <si>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</si>
  <si>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</si>
  <si>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Iscritti 2018</t>
  </si>
  <si>
    <t>Definiti 2018</t>
  </si>
  <si>
    <t>Pendenti al 31/12/2016</t>
  </si>
  <si>
    <t>Fino al 2008</t>
  </si>
  <si>
    <t>Pendenti al 30 giugno 2019</t>
  </si>
  <si>
    <t>Anni 2017 - 30 giugno 2019</t>
  </si>
  <si>
    <t>Pendenti al 30/06/2019</t>
  </si>
  <si>
    <t>Iscritti 1° sem 2019</t>
  </si>
  <si>
    <t>Definiti 1° sem 2019</t>
  </si>
  <si>
    <t>Ultimo aggiornamento del sistema di rilevazione avvenuto il 3 settembre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</si>
</sst>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0" fontId="9" fillId="0" borderId="0" xfId="0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vertical="center"/>
    </xf>
    <xf numFmtId="3" fontId="10" fillId="0" borderId="0" xfId="0" applyNumberFormat="1" applyFont="1"/>
    <xf numFmtId="0" fontId="10" fillId="0" borderId="0" xfId="0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0" fontId="2" fillId="0" borderId="6" xfId="0" applyFont="1" applyBorder="1"/>
    <xf numFmtId="3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0" fontId="2" fillId="0" borderId="6" xfId="0" applyNumberFormat="1" applyFont="1" applyBorder="1"/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8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"/>
  <sheetViews>
    <sheetView showGridLines="0" topLeftCell="A61" zoomScaleNormal="100" workbookViewId="0">
      <selection activeCell="G74" sqref="G74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2.28515625" style="1" customWidth="1"/>
    <col min="17" max="16384" width="9.140625" style="1"/>
  </cols>
  <sheetData>
    <row r="1" spans="1:15" ht="15.75" x14ac:dyDescent="0.25">
      <c r="A1" s="8" t="s">
        <v>17</v>
      </c>
    </row>
    <row r="2" spans="1:15" ht="15" x14ac:dyDescent="0.25">
      <c r="A2" s="9" t="s">
        <v>8</v>
      </c>
    </row>
    <row r="3" spans="1:15" x14ac:dyDescent="0.2">
      <c r="A3" s="35" t="s">
        <v>33</v>
      </c>
      <c r="B3" s="36"/>
    </row>
    <row r="4" spans="1:15" x14ac:dyDescent="0.2">
      <c r="A4" s="35" t="s">
        <v>41</v>
      </c>
      <c r="B4" s="36"/>
    </row>
    <row r="6" spans="1:15" ht="25.5" x14ac:dyDescent="0.2">
      <c r="A6" s="6" t="s">
        <v>1</v>
      </c>
      <c r="B6" s="6" t="s">
        <v>13</v>
      </c>
      <c r="C6" s="7" t="s">
        <v>34</v>
      </c>
      <c r="D6" s="7" t="s">
        <v>35</v>
      </c>
      <c r="E6" s="7" t="s">
        <v>36</v>
      </c>
      <c r="F6" s="7" t="s">
        <v>37</v>
      </c>
      <c r="G6" s="7" t="s">
        <v>43</v>
      </c>
      <c r="H6" s="7" t="s">
        <v>44</v>
      </c>
    </row>
    <row r="7" spans="1:15" x14ac:dyDescent="0.2">
      <c r="A7" s="60" t="s">
        <v>18</v>
      </c>
      <c r="B7" s="3" t="s">
        <v>28</v>
      </c>
      <c r="C7" s="4">
        <v>6005</v>
      </c>
      <c r="D7" s="4">
        <v>6059</v>
      </c>
      <c r="E7" s="4">
        <v>5177</v>
      </c>
      <c r="F7" s="4">
        <v>6314</v>
      </c>
      <c r="G7" s="53">
        <v>2533</v>
      </c>
      <c r="H7" s="53">
        <v>3126</v>
      </c>
    </row>
    <row r="8" spans="1:15" x14ac:dyDescent="0.2">
      <c r="A8" s="60"/>
      <c r="B8" s="3" t="s">
        <v>29</v>
      </c>
      <c r="C8" s="4">
        <v>1272</v>
      </c>
      <c r="D8" s="4">
        <v>2214</v>
      </c>
      <c r="E8" s="4">
        <v>1234</v>
      </c>
      <c r="F8" s="4">
        <v>1914</v>
      </c>
      <c r="G8" s="53">
        <v>539</v>
      </c>
      <c r="H8" s="53">
        <v>1025</v>
      </c>
    </row>
    <row r="9" spans="1:15" x14ac:dyDescent="0.2">
      <c r="A9" s="60"/>
      <c r="B9" s="51" t="s">
        <v>30</v>
      </c>
      <c r="C9" s="52">
        <v>375</v>
      </c>
      <c r="D9" s="52">
        <v>635</v>
      </c>
      <c r="E9" s="52">
        <v>481</v>
      </c>
      <c r="F9" s="52">
        <v>590</v>
      </c>
      <c r="G9" s="52">
        <v>201</v>
      </c>
      <c r="H9" s="52">
        <v>384</v>
      </c>
    </row>
    <row r="10" spans="1:15" ht="13.5" thickBot="1" x14ac:dyDescent="0.25">
      <c r="A10" s="60"/>
      <c r="B10" s="10" t="s">
        <v>31</v>
      </c>
      <c r="C10" s="11">
        <v>787</v>
      </c>
      <c r="D10" s="11">
        <v>790</v>
      </c>
      <c r="E10" s="39">
        <v>880</v>
      </c>
      <c r="F10" s="11">
        <v>733</v>
      </c>
      <c r="G10" s="54">
        <v>528</v>
      </c>
      <c r="H10" s="54">
        <v>430</v>
      </c>
      <c r="J10" s="2"/>
      <c r="K10" s="2"/>
      <c r="L10" s="2"/>
      <c r="M10" s="2"/>
      <c r="N10" s="2"/>
      <c r="O10" s="2"/>
    </row>
    <row r="11" spans="1:15" ht="13.5" thickTop="1" x14ac:dyDescent="0.2">
      <c r="A11" s="60"/>
      <c r="B11" s="16" t="s">
        <v>5</v>
      </c>
      <c r="C11" s="17">
        <v>8439</v>
      </c>
      <c r="D11" s="17">
        <v>9698</v>
      </c>
      <c r="E11" s="17">
        <v>7772</v>
      </c>
      <c r="F11" s="17">
        <v>9551</v>
      </c>
      <c r="G11" s="55">
        <v>3801</v>
      </c>
      <c r="H11" s="55">
        <v>4965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11</v>
      </c>
      <c r="C13" s="58">
        <f>D11/C11</f>
        <v>1.1491882924517123</v>
      </c>
      <c r="D13" s="59"/>
      <c r="E13" s="58">
        <f>F11/E11</f>
        <v>1.2288986103962944</v>
      </c>
      <c r="F13" s="59"/>
      <c r="G13" s="58">
        <f>H11/G11</f>
        <v>1.3062352012628256</v>
      </c>
      <c r="H13" s="59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60" t="s">
        <v>19</v>
      </c>
      <c r="B15" s="3" t="s">
        <v>28</v>
      </c>
      <c r="C15" s="4">
        <v>3702</v>
      </c>
      <c r="D15" s="4">
        <v>3790</v>
      </c>
      <c r="E15" s="4">
        <v>3581</v>
      </c>
      <c r="F15" s="4">
        <v>3786</v>
      </c>
      <c r="G15" s="4">
        <v>1758</v>
      </c>
      <c r="H15" s="4">
        <v>2042</v>
      </c>
      <c r="M15" s="2"/>
      <c r="N15" s="2"/>
    </row>
    <row r="16" spans="1:15" x14ac:dyDescent="0.2">
      <c r="A16" s="60" t="s">
        <v>2</v>
      </c>
      <c r="B16" s="3" t="s">
        <v>29</v>
      </c>
      <c r="C16" s="4">
        <v>1573</v>
      </c>
      <c r="D16" s="4">
        <v>1586</v>
      </c>
      <c r="E16" s="4">
        <v>1352</v>
      </c>
      <c r="F16" s="4">
        <v>1428</v>
      </c>
      <c r="G16" s="4">
        <v>699</v>
      </c>
      <c r="H16" s="4">
        <v>726</v>
      </c>
      <c r="M16" s="2"/>
      <c r="N16" s="2"/>
    </row>
    <row r="17" spans="1:14" x14ac:dyDescent="0.2">
      <c r="A17" s="60"/>
      <c r="B17" s="3" t="s">
        <v>30</v>
      </c>
      <c r="C17" s="4">
        <v>149</v>
      </c>
      <c r="D17" s="4">
        <v>152</v>
      </c>
      <c r="E17" s="4">
        <v>196</v>
      </c>
      <c r="F17" s="4">
        <v>157</v>
      </c>
      <c r="G17" s="4">
        <v>105</v>
      </c>
      <c r="H17" s="4">
        <v>110</v>
      </c>
      <c r="M17" s="2"/>
      <c r="N17" s="2"/>
    </row>
    <row r="18" spans="1:14" x14ac:dyDescent="0.2">
      <c r="A18" s="60" t="s">
        <v>2</v>
      </c>
      <c r="B18" s="3" t="s">
        <v>31</v>
      </c>
      <c r="C18" s="4">
        <v>2173</v>
      </c>
      <c r="D18" s="4">
        <v>2135</v>
      </c>
      <c r="E18" s="4">
        <v>2405</v>
      </c>
      <c r="F18" s="4">
        <v>2304</v>
      </c>
      <c r="G18" s="4">
        <v>1491</v>
      </c>
      <c r="H18" s="4">
        <v>1474</v>
      </c>
      <c r="M18" s="2"/>
      <c r="N18" s="2"/>
    </row>
    <row r="19" spans="1:14" ht="13.5" thickBot="1" x14ac:dyDescent="0.25">
      <c r="A19" s="60" t="s">
        <v>2</v>
      </c>
      <c r="B19" s="10" t="s">
        <v>16</v>
      </c>
      <c r="C19" s="11">
        <v>4375</v>
      </c>
      <c r="D19" s="11">
        <v>4460</v>
      </c>
      <c r="E19" s="39">
        <v>3975</v>
      </c>
      <c r="F19" s="11">
        <v>3996</v>
      </c>
      <c r="G19" s="11">
        <v>2005</v>
      </c>
      <c r="H19" s="11">
        <v>1983</v>
      </c>
      <c r="M19" s="2"/>
      <c r="N19" s="2"/>
    </row>
    <row r="20" spans="1:14" ht="13.5" thickTop="1" x14ac:dyDescent="0.2">
      <c r="A20" s="60"/>
      <c r="B20" s="16" t="s">
        <v>5</v>
      </c>
      <c r="C20" s="17">
        <v>11972</v>
      </c>
      <c r="D20" s="17">
        <v>12123</v>
      </c>
      <c r="E20" s="17">
        <v>11509</v>
      </c>
      <c r="F20" s="17">
        <v>11671</v>
      </c>
      <c r="G20" s="17">
        <v>6058</v>
      </c>
      <c r="H20" s="17">
        <v>6335</v>
      </c>
      <c r="M20" s="2"/>
      <c r="N20" s="2"/>
    </row>
    <row r="21" spans="1:14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14" ht="13.5" customHeight="1" x14ac:dyDescent="0.2">
      <c r="A22" s="27"/>
      <c r="B22" s="18" t="s">
        <v>11</v>
      </c>
      <c r="C22" s="58">
        <f>D20/C20</f>
        <v>1.0126127631139326</v>
      </c>
      <c r="D22" s="59"/>
      <c r="E22" s="58">
        <f>F20/E20</f>
        <v>1.0140759405682509</v>
      </c>
      <c r="F22" s="59"/>
      <c r="G22" s="58">
        <f>H20/G20</f>
        <v>1.04572466160449</v>
      </c>
      <c r="H22" s="59"/>
    </row>
    <row r="23" spans="1:14" x14ac:dyDescent="0.2">
      <c r="C23" s="2"/>
      <c r="D23" s="2"/>
      <c r="E23" s="2"/>
      <c r="F23" s="2"/>
      <c r="G23" s="2"/>
      <c r="H23" s="2"/>
    </row>
    <row r="24" spans="1:14" x14ac:dyDescent="0.2">
      <c r="A24" s="60" t="s">
        <v>20</v>
      </c>
      <c r="B24" s="3" t="s">
        <v>28</v>
      </c>
      <c r="C24" s="4">
        <v>3049</v>
      </c>
      <c r="D24" s="4">
        <v>3251</v>
      </c>
      <c r="E24" s="4">
        <v>2702</v>
      </c>
      <c r="F24" s="4">
        <v>3345</v>
      </c>
      <c r="G24" s="4">
        <v>1472</v>
      </c>
      <c r="H24" s="4">
        <v>1619</v>
      </c>
      <c r="M24" s="2"/>
      <c r="N24" s="2"/>
    </row>
    <row r="25" spans="1:14" x14ac:dyDescent="0.2">
      <c r="A25" s="60" t="s">
        <v>3</v>
      </c>
      <c r="B25" s="3" t="s">
        <v>29</v>
      </c>
      <c r="C25" s="4">
        <v>895</v>
      </c>
      <c r="D25" s="4">
        <v>899</v>
      </c>
      <c r="E25" s="4">
        <v>923</v>
      </c>
      <c r="F25" s="4">
        <v>959</v>
      </c>
      <c r="G25" s="4">
        <v>445</v>
      </c>
      <c r="H25" s="4">
        <v>477</v>
      </c>
      <c r="M25" s="2"/>
      <c r="N25" s="2"/>
    </row>
    <row r="26" spans="1:14" x14ac:dyDescent="0.2">
      <c r="A26" s="60"/>
      <c r="B26" s="3" t="s">
        <v>30</v>
      </c>
      <c r="C26" s="4">
        <v>137</v>
      </c>
      <c r="D26" s="4">
        <v>129</v>
      </c>
      <c r="E26" s="4">
        <v>165</v>
      </c>
      <c r="F26" s="4">
        <v>159</v>
      </c>
      <c r="G26" s="4">
        <v>68</v>
      </c>
      <c r="H26" s="4">
        <v>102</v>
      </c>
      <c r="M26" s="2"/>
      <c r="N26" s="2"/>
    </row>
    <row r="27" spans="1:14" x14ac:dyDescent="0.2">
      <c r="A27" s="60" t="s">
        <v>3</v>
      </c>
      <c r="B27" s="3" t="s">
        <v>31</v>
      </c>
      <c r="C27" s="4">
        <v>1979</v>
      </c>
      <c r="D27" s="4">
        <v>1991</v>
      </c>
      <c r="E27" s="4">
        <v>2186</v>
      </c>
      <c r="F27" s="4">
        <v>2171</v>
      </c>
      <c r="G27" s="4">
        <v>1201</v>
      </c>
      <c r="H27" s="4">
        <v>1154</v>
      </c>
      <c r="M27" s="2"/>
      <c r="N27" s="2"/>
    </row>
    <row r="28" spans="1:14" ht="13.5" thickBot="1" x14ac:dyDescent="0.25">
      <c r="A28" s="60" t="s">
        <v>3</v>
      </c>
      <c r="B28" s="10" t="s">
        <v>16</v>
      </c>
      <c r="C28" s="11">
        <v>3394</v>
      </c>
      <c r="D28" s="11">
        <v>3194</v>
      </c>
      <c r="E28" s="39">
        <v>3226</v>
      </c>
      <c r="F28" s="11">
        <v>3247</v>
      </c>
      <c r="G28" s="11">
        <v>1618</v>
      </c>
      <c r="H28" s="11">
        <v>1819</v>
      </c>
      <c r="M28" s="2"/>
      <c r="N28" s="2"/>
    </row>
    <row r="29" spans="1:14" ht="13.5" thickTop="1" x14ac:dyDescent="0.2">
      <c r="A29" s="60"/>
      <c r="B29" s="16" t="s">
        <v>5</v>
      </c>
      <c r="C29" s="17">
        <v>9454</v>
      </c>
      <c r="D29" s="17">
        <v>9464</v>
      </c>
      <c r="E29" s="17">
        <v>9202</v>
      </c>
      <c r="F29" s="17">
        <v>9881</v>
      </c>
      <c r="G29" s="17">
        <v>4804</v>
      </c>
      <c r="H29" s="17">
        <v>5171</v>
      </c>
      <c r="M29" s="2"/>
      <c r="N29" s="2"/>
    </row>
    <row r="30" spans="1:14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14" x14ac:dyDescent="0.2">
      <c r="A31" s="27"/>
      <c r="B31" s="18" t="s">
        <v>11</v>
      </c>
      <c r="C31" s="58">
        <f>D29/C29</f>
        <v>1.0010577533319229</v>
      </c>
      <c r="D31" s="59"/>
      <c r="E31" s="58">
        <f>F29/E29</f>
        <v>1.0737883068898066</v>
      </c>
      <c r="F31" s="59"/>
      <c r="G31" s="58">
        <f>H29/G29</f>
        <v>1.0763946711074104</v>
      </c>
      <c r="H31" s="59"/>
    </row>
    <row r="32" spans="1:14" x14ac:dyDescent="0.2">
      <c r="C32" s="2"/>
      <c r="D32" s="2"/>
      <c r="E32" s="2"/>
      <c r="F32" s="2"/>
      <c r="G32" s="2"/>
      <c r="H32" s="2"/>
    </row>
    <row r="33" spans="1:14" x14ac:dyDescent="0.2">
      <c r="A33" s="60" t="s">
        <v>21</v>
      </c>
      <c r="B33" s="3" t="s">
        <v>28</v>
      </c>
      <c r="C33" s="4">
        <v>1420</v>
      </c>
      <c r="D33" s="4">
        <v>1482</v>
      </c>
      <c r="E33" s="4">
        <v>1340</v>
      </c>
      <c r="F33" s="4">
        <v>1595</v>
      </c>
      <c r="G33" s="4">
        <v>745</v>
      </c>
      <c r="H33" s="4">
        <v>763</v>
      </c>
      <c r="M33" s="2"/>
      <c r="N33" s="2"/>
    </row>
    <row r="34" spans="1:14" x14ac:dyDescent="0.2">
      <c r="A34" s="60"/>
      <c r="B34" s="3" t="s">
        <v>29</v>
      </c>
      <c r="C34" s="4">
        <v>522</v>
      </c>
      <c r="D34" s="4">
        <v>661</v>
      </c>
      <c r="E34" s="4">
        <v>517</v>
      </c>
      <c r="F34" s="4">
        <v>623</v>
      </c>
      <c r="G34" s="4">
        <v>243</v>
      </c>
      <c r="H34" s="4">
        <v>113</v>
      </c>
      <c r="M34" s="2"/>
      <c r="N34" s="2"/>
    </row>
    <row r="35" spans="1:14" x14ac:dyDescent="0.2">
      <c r="A35" s="60"/>
      <c r="B35" s="3" t="s">
        <v>30</v>
      </c>
      <c r="C35" s="4">
        <v>78</v>
      </c>
      <c r="D35" s="4">
        <v>129</v>
      </c>
      <c r="E35" s="4">
        <v>98</v>
      </c>
      <c r="F35" s="4">
        <v>95</v>
      </c>
      <c r="G35" s="4">
        <v>42</v>
      </c>
      <c r="H35" s="4">
        <v>1</v>
      </c>
      <c r="M35" s="2"/>
      <c r="N35" s="2"/>
    </row>
    <row r="36" spans="1:14" x14ac:dyDescent="0.2">
      <c r="A36" s="60"/>
      <c r="B36" s="3" t="s">
        <v>31</v>
      </c>
      <c r="C36" s="5">
        <v>1093</v>
      </c>
      <c r="D36" s="4">
        <v>1086</v>
      </c>
      <c r="E36" s="4">
        <v>1157</v>
      </c>
      <c r="F36" s="4">
        <v>1196</v>
      </c>
      <c r="G36" s="4">
        <v>619</v>
      </c>
      <c r="H36" s="4">
        <v>632</v>
      </c>
      <c r="M36" s="2"/>
      <c r="N36" s="2"/>
    </row>
    <row r="37" spans="1:14" ht="13.5" thickBot="1" x14ac:dyDescent="0.25">
      <c r="A37" s="60"/>
      <c r="B37" s="10" t="s">
        <v>16</v>
      </c>
      <c r="C37" s="11">
        <v>1666</v>
      </c>
      <c r="D37" s="11">
        <v>1716</v>
      </c>
      <c r="E37" s="39">
        <v>1489</v>
      </c>
      <c r="F37" s="11">
        <v>1483</v>
      </c>
      <c r="G37" s="11">
        <v>785</v>
      </c>
      <c r="H37" s="11">
        <v>751</v>
      </c>
      <c r="M37" s="2"/>
      <c r="N37" s="2"/>
    </row>
    <row r="38" spans="1:14" ht="13.5" thickTop="1" x14ac:dyDescent="0.2">
      <c r="A38" s="60"/>
      <c r="B38" s="16" t="s">
        <v>5</v>
      </c>
      <c r="C38" s="17">
        <v>4779</v>
      </c>
      <c r="D38" s="17">
        <v>5074</v>
      </c>
      <c r="E38" s="17">
        <v>4601</v>
      </c>
      <c r="F38" s="17">
        <v>4992</v>
      </c>
      <c r="G38" s="17">
        <v>2434</v>
      </c>
      <c r="H38" s="17">
        <v>2260</v>
      </c>
      <c r="M38" s="2"/>
      <c r="N38" s="2"/>
    </row>
    <row r="39" spans="1:14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14" x14ac:dyDescent="0.2">
      <c r="A40" s="27"/>
      <c r="B40" s="18" t="s">
        <v>11</v>
      </c>
      <c r="C40" s="58">
        <f>D38/C38</f>
        <v>1.0617283950617284</v>
      </c>
      <c r="D40" s="59"/>
      <c r="E40" s="58">
        <f>F38/E38</f>
        <v>1.0849815257552706</v>
      </c>
      <c r="F40" s="59"/>
      <c r="G40" s="58">
        <f>H38/G38</f>
        <v>0.92851273623664754</v>
      </c>
      <c r="H40" s="59"/>
    </row>
    <row r="41" spans="1:14" x14ac:dyDescent="0.2">
      <c r="C41" s="2"/>
      <c r="D41" s="2"/>
      <c r="E41" s="2"/>
      <c r="F41" s="2"/>
      <c r="G41" s="2"/>
      <c r="H41" s="2"/>
    </row>
    <row r="42" spans="1:14" x14ac:dyDescent="0.2">
      <c r="A42" s="60" t="s">
        <v>22</v>
      </c>
      <c r="B42" s="3" t="s">
        <v>28</v>
      </c>
      <c r="C42" s="4">
        <v>1950</v>
      </c>
      <c r="D42" s="4">
        <v>1854</v>
      </c>
      <c r="E42" s="4">
        <v>2036</v>
      </c>
      <c r="F42" s="4">
        <v>1829</v>
      </c>
      <c r="G42" s="4">
        <v>964</v>
      </c>
      <c r="H42" s="4">
        <v>1219</v>
      </c>
      <c r="M42" s="2"/>
      <c r="N42" s="2"/>
    </row>
    <row r="43" spans="1:14" x14ac:dyDescent="0.2">
      <c r="A43" s="60" t="s">
        <v>4</v>
      </c>
      <c r="B43" s="3" t="s">
        <v>29</v>
      </c>
      <c r="C43" s="4">
        <v>616</v>
      </c>
      <c r="D43" s="4">
        <v>662</v>
      </c>
      <c r="E43" s="4">
        <v>614</v>
      </c>
      <c r="F43" s="4">
        <v>685</v>
      </c>
      <c r="G43" s="4">
        <v>369</v>
      </c>
      <c r="H43" s="4">
        <v>288</v>
      </c>
      <c r="M43" s="2"/>
      <c r="N43" s="2"/>
    </row>
    <row r="44" spans="1:14" x14ac:dyDescent="0.2">
      <c r="A44" s="60"/>
      <c r="B44" s="3" t="s">
        <v>30</v>
      </c>
      <c r="C44" s="4">
        <v>75</v>
      </c>
      <c r="D44" s="4">
        <v>74</v>
      </c>
      <c r="E44" s="4">
        <v>70</v>
      </c>
      <c r="F44" s="4">
        <v>77</v>
      </c>
      <c r="G44" s="4">
        <v>34</v>
      </c>
      <c r="H44" s="4">
        <v>37</v>
      </c>
      <c r="M44" s="2"/>
      <c r="N44" s="2"/>
    </row>
    <row r="45" spans="1:14" x14ac:dyDescent="0.2">
      <c r="A45" s="60" t="s">
        <v>4</v>
      </c>
      <c r="B45" s="3" t="s">
        <v>31</v>
      </c>
      <c r="C45" s="4">
        <v>800</v>
      </c>
      <c r="D45" s="4">
        <v>835</v>
      </c>
      <c r="E45" s="4">
        <v>875</v>
      </c>
      <c r="F45" s="4">
        <v>820</v>
      </c>
      <c r="G45" s="4">
        <v>519</v>
      </c>
      <c r="H45" s="4">
        <v>532</v>
      </c>
      <c r="M45" s="2"/>
      <c r="N45" s="2"/>
    </row>
    <row r="46" spans="1:14" ht="13.5" thickBot="1" x14ac:dyDescent="0.25">
      <c r="A46" s="60" t="s">
        <v>4</v>
      </c>
      <c r="B46" s="10" t="s">
        <v>16</v>
      </c>
      <c r="C46" s="11">
        <v>2399</v>
      </c>
      <c r="D46" s="11">
        <v>2581</v>
      </c>
      <c r="E46" s="39">
        <v>2120</v>
      </c>
      <c r="F46" s="11">
        <v>2040</v>
      </c>
      <c r="G46" s="11">
        <v>978</v>
      </c>
      <c r="H46" s="11">
        <v>1156</v>
      </c>
      <c r="M46" s="2"/>
      <c r="N46" s="2"/>
    </row>
    <row r="47" spans="1:14" ht="13.5" thickTop="1" x14ac:dyDescent="0.2">
      <c r="A47" s="60"/>
      <c r="B47" s="16" t="s">
        <v>5</v>
      </c>
      <c r="C47" s="17">
        <v>5840</v>
      </c>
      <c r="D47" s="17">
        <v>6006</v>
      </c>
      <c r="E47" s="17">
        <v>5715</v>
      </c>
      <c r="F47" s="17">
        <v>5451</v>
      </c>
      <c r="G47" s="17">
        <v>2864</v>
      </c>
      <c r="H47" s="17">
        <v>3232</v>
      </c>
      <c r="M47" s="2"/>
      <c r="N47" s="2"/>
    </row>
    <row r="48" spans="1:14" ht="7.15" customHeight="1" x14ac:dyDescent="0.2">
      <c r="A48" s="27"/>
      <c r="B48" s="14"/>
      <c r="C48" s="15"/>
      <c r="D48" s="15"/>
      <c r="E48" s="15"/>
      <c r="F48" s="15"/>
      <c r="G48" s="15"/>
      <c r="H48" s="15"/>
    </row>
    <row r="49" spans="1:14" x14ac:dyDescent="0.2">
      <c r="A49" s="27"/>
      <c r="B49" s="18" t="s">
        <v>11</v>
      </c>
      <c r="C49" s="58">
        <f>D47/C47</f>
        <v>1.0284246575342466</v>
      </c>
      <c r="D49" s="59"/>
      <c r="E49" s="58">
        <f>F47/E47</f>
        <v>0.95380577427821522</v>
      </c>
      <c r="F49" s="59"/>
      <c r="G49" s="58">
        <f>H47/G47</f>
        <v>1.1284916201117319</v>
      </c>
      <c r="H49" s="59"/>
    </row>
    <row r="50" spans="1:14" x14ac:dyDescent="0.2">
      <c r="C50" s="2"/>
      <c r="D50" s="2"/>
      <c r="E50" s="2"/>
      <c r="F50" s="2"/>
      <c r="G50" s="2"/>
      <c r="H50" s="2"/>
    </row>
    <row r="51" spans="1:14" x14ac:dyDescent="0.2">
      <c r="A51" s="60" t="s">
        <v>23</v>
      </c>
      <c r="B51" s="3" t="s">
        <v>28</v>
      </c>
      <c r="C51" s="4">
        <v>26342</v>
      </c>
      <c r="D51" s="4">
        <v>29200</v>
      </c>
      <c r="E51" s="4">
        <v>25917</v>
      </c>
      <c r="F51" s="4">
        <v>30212</v>
      </c>
      <c r="G51" s="4">
        <v>14637</v>
      </c>
      <c r="H51" s="4">
        <v>14433</v>
      </c>
      <c r="M51" s="2"/>
      <c r="N51" s="2"/>
    </row>
    <row r="52" spans="1:14" x14ac:dyDescent="0.2">
      <c r="A52" s="60"/>
      <c r="B52" s="3" t="s">
        <v>29</v>
      </c>
      <c r="C52" s="4">
        <v>11420</v>
      </c>
      <c r="D52" s="4">
        <v>11724</v>
      </c>
      <c r="E52" s="4">
        <v>11472</v>
      </c>
      <c r="F52" s="4">
        <v>11487</v>
      </c>
      <c r="G52" s="4">
        <v>5662</v>
      </c>
      <c r="H52" s="4">
        <v>5486</v>
      </c>
      <c r="M52" s="2"/>
      <c r="N52" s="2"/>
    </row>
    <row r="53" spans="1:14" x14ac:dyDescent="0.2">
      <c r="A53" s="60"/>
      <c r="B53" s="3" t="s">
        <v>30</v>
      </c>
      <c r="C53" s="4">
        <v>1018</v>
      </c>
      <c r="D53" s="4">
        <v>948</v>
      </c>
      <c r="E53" s="4">
        <v>1172</v>
      </c>
      <c r="F53" s="4">
        <v>1077</v>
      </c>
      <c r="G53" s="4">
        <v>597</v>
      </c>
      <c r="H53" s="4">
        <v>541</v>
      </c>
      <c r="M53" s="2"/>
      <c r="N53" s="2"/>
    </row>
    <row r="54" spans="1:14" x14ac:dyDescent="0.2">
      <c r="A54" s="60"/>
      <c r="B54" s="3" t="s">
        <v>31</v>
      </c>
      <c r="C54" s="4">
        <v>10152</v>
      </c>
      <c r="D54" s="4">
        <v>9960</v>
      </c>
      <c r="E54" s="4">
        <v>11579</v>
      </c>
      <c r="F54" s="4">
        <v>11627</v>
      </c>
      <c r="G54" s="4">
        <v>6161</v>
      </c>
      <c r="H54" s="4">
        <v>6640</v>
      </c>
      <c r="M54" s="2"/>
      <c r="N54" s="2"/>
    </row>
    <row r="55" spans="1:14" x14ac:dyDescent="0.2">
      <c r="A55" s="60"/>
      <c r="B55" s="3" t="s">
        <v>16</v>
      </c>
      <c r="C55" s="4">
        <v>35819</v>
      </c>
      <c r="D55" s="4">
        <v>36747</v>
      </c>
      <c r="E55" s="4">
        <v>33916</v>
      </c>
      <c r="F55" s="4">
        <v>35038</v>
      </c>
      <c r="G55" s="4">
        <v>17411</v>
      </c>
      <c r="H55" s="4">
        <v>17367</v>
      </c>
      <c r="M55" s="2"/>
      <c r="N55" s="2"/>
    </row>
    <row r="56" spans="1:14" x14ac:dyDescent="0.2">
      <c r="A56" s="60"/>
      <c r="B56" s="16" t="s">
        <v>5</v>
      </c>
      <c r="C56" s="17">
        <v>84751</v>
      </c>
      <c r="D56" s="17">
        <v>88579</v>
      </c>
      <c r="E56" s="17">
        <v>84056</v>
      </c>
      <c r="F56" s="17">
        <v>89441</v>
      </c>
      <c r="G56" s="17">
        <v>44468</v>
      </c>
      <c r="H56" s="17">
        <v>44467</v>
      </c>
      <c r="M56" s="2"/>
      <c r="N56" s="2"/>
    </row>
    <row r="57" spans="1:14" ht="7.15" customHeight="1" x14ac:dyDescent="0.2">
      <c r="A57" s="27"/>
      <c r="B57" s="14"/>
      <c r="C57" s="15"/>
      <c r="D57" s="15"/>
      <c r="E57" s="15"/>
      <c r="F57" s="15"/>
      <c r="G57" s="15"/>
      <c r="H57" s="15"/>
    </row>
    <row r="58" spans="1:14" x14ac:dyDescent="0.2">
      <c r="A58" s="27"/>
      <c r="B58" s="18" t="s">
        <v>11</v>
      </c>
      <c r="C58" s="58">
        <f>D56/C56</f>
        <v>1.045167608641786</v>
      </c>
      <c r="D58" s="59"/>
      <c r="E58" s="58">
        <f>F56/E56</f>
        <v>1.0640644332349862</v>
      </c>
      <c r="F58" s="59"/>
      <c r="G58" s="58">
        <f>H56/G56</f>
        <v>0.99997751191868312</v>
      </c>
      <c r="H58" s="59"/>
    </row>
    <row r="59" spans="1:14" x14ac:dyDescent="0.2">
      <c r="C59" s="2"/>
      <c r="D59" s="2"/>
      <c r="E59" s="2"/>
      <c r="F59" s="2"/>
      <c r="G59" s="2"/>
      <c r="H59" s="2"/>
    </row>
    <row r="60" spans="1:14" x14ac:dyDescent="0.2">
      <c r="A60" s="60" t="s">
        <v>24</v>
      </c>
      <c r="B60" s="3" t="s">
        <v>28</v>
      </c>
      <c r="C60" s="4">
        <v>6018</v>
      </c>
      <c r="D60" s="4">
        <v>7102</v>
      </c>
      <c r="E60" s="4">
        <v>5443</v>
      </c>
      <c r="F60" s="4">
        <v>6201</v>
      </c>
      <c r="G60" s="4">
        <v>2654</v>
      </c>
      <c r="H60" s="4">
        <v>3050</v>
      </c>
      <c r="M60" s="2"/>
      <c r="N60" s="2"/>
    </row>
    <row r="61" spans="1:14" x14ac:dyDescent="0.2">
      <c r="A61" s="60"/>
      <c r="B61" s="3" t="s">
        <v>29</v>
      </c>
      <c r="C61" s="4">
        <v>2298</v>
      </c>
      <c r="D61" s="4">
        <v>2201</v>
      </c>
      <c r="E61" s="4">
        <v>2228</v>
      </c>
      <c r="F61" s="4">
        <v>2330</v>
      </c>
      <c r="G61" s="4">
        <v>964</v>
      </c>
      <c r="H61" s="4">
        <v>1124</v>
      </c>
      <c r="M61" s="2"/>
      <c r="N61" s="2"/>
    </row>
    <row r="62" spans="1:14" x14ac:dyDescent="0.2">
      <c r="A62" s="60"/>
      <c r="B62" s="3" t="s">
        <v>30</v>
      </c>
      <c r="C62" s="4">
        <v>262</v>
      </c>
      <c r="D62" s="4">
        <v>183</v>
      </c>
      <c r="E62" s="4">
        <v>328</v>
      </c>
      <c r="F62" s="4">
        <v>291</v>
      </c>
      <c r="G62" s="4">
        <v>198</v>
      </c>
      <c r="H62" s="4">
        <v>177</v>
      </c>
      <c r="M62" s="2"/>
      <c r="N62" s="2"/>
    </row>
    <row r="63" spans="1:14" x14ac:dyDescent="0.2">
      <c r="A63" s="60"/>
      <c r="B63" s="3" t="s">
        <v>31</v>
      </c>
      <c r="C63" s="4">
        <v>3222</v>
      </c>
      <c r="D63" s="4">
        <v>3397</v>
      </c>
      <c r="E63" s="4">
        <v>3512</v>
      </c>
      <c r="F63" s="4">
        <v>3612</v>
      </c>
      <c r="G63" s="4">
        <v>2006</v>
      </c>
      <c r="H63" s="4">
        <v>1967</v>
      </c>
      <c r="M63" s="2"/>
      <c r="N63" s="2"/>
    </row>
    <row r="64" spans="1:14" ht="13.5" thickBot="1" x14ac:dyDescent="0.25">
      <c r="A64" s="60"/>
      <c r="B64" s="10" t="s">
        <v>16</v>
      </c>
      <c r="C64" s="11">
        <v>8811</v>
      </c>
      <c r="D64" s="11">
        <v>8542</v>
      </c>
      <c r="E64" s="39">
        <v>7511</v>
      </c>
      <c r="F64" s="11">
        <v>7510</v>
      </c>
      <c r="G64" s="11">
        <v>3881</v>
      </c>
      <c r="H64" s="11">
        <v>3889</v>
      </c>
      <c r="M64" s="2"/>
      <c r="N64" s="2"/>
    </row>
    <row r="65" spans="1:14" ht="13.5" thickTop="1" x14ac:dyDescent="0.2">
      <c r="A65" s="60"/>
      <c r="B65" s="16" t="s">
        <v>5</v>
      </c>
      <c r="C65" s="17">
        <v>20611</v>
      </c>
      <c r="D65" s="17">
        <v>21425</v>
      </c>
      <c r="E65" s="17">
        <v>19022</v>
      </c>
      <c r="F65" s="17">
        <v>19944</v>
      </c>
      <c r="G65" s="17">
        <v>9703</v>
      </c>
      <c r="H65" s="17">
        <v>10207</v>
      </c>
      <c r="M65" s="2"/>
      <c r="N65" s="2"/>
    </row>
    <row r="66" spans="1:14" ht="7.15" customHeight="1" x14ac:dyDescent="0.2">
      <c r="A66" s="27"/>
      <c r="B66" s="14"/>
      <c r="C66" s="15"/>
      <c r="D66" s="15"/>
      <c r="E66" s="15"/>
      <c r="F66" s="15"/>
      <c r="G66" s="15"/>
      <c r="H66" s="15"/>
    </row>
    <row r="67" spans="1:14" x14ac:dyDescent="0.2">
      <c r="A67" s="27"/>
      <c r="B67" s="18" t="s">
        <v>11</v>
      </c>
      <c r="C67" s="58">
        <f>D65/C65</f>
        <v>1.0394934743583524</v>
      </c>
      <c r="D67" s="59"/>
      <c r="E67" s="58">
        <f>F65/E65</f>
        <v>1.0484701924087898</v>
      </c>
      <c r="F67" s="59"/>
      <c r="G67" s="58">
        <f>H65/G65</f>
        <v>1.0519426981345976</v>
      </c>
      <c r="H67" s="59"/>
    </row>
    <row r="69" spans="1:14" x14ac:dyDescent="0.2">
      <c r="A69" s="60" t="s">
        <v>25</v>
      </c>
      <c r="B69" s="3" t="s">
        <v>28</v>
      </c>
      <c r="C69" s="4">
        <v>3238</v>
      </c>
      <c r="D69" s="4">
        <v>4010</v>
      </c>
      <c r="E69" s="4">
        <v>3109</v>
      </c>
      <c r="F69" s="4">
        <v>3935</v>
      </c>
      <c r="G69" s="4">
        <v>1601</v>
      </c>
      <c r="H69" s="4">
        <v>1958</v>
      </c>
      <c r="M69" s="2"/>
      <c r="N69" s="2"/>
    </row>
    <row r="70" spans="1:14" x14ac:dyDescent="0.2">
      <c r="A70" s="60"/>
      <c r="B70" s="3" t="s">
        <v>29</v>
      </c>
      <c r="C70" s="4">
        <v>1626</v>
      </c>
      <c r="D70" s="4">
        <v>1532</v>
      </c>
      <c r="E70" s="4">
        <v>1392</v>
      </c>
      <c r="F70" s="4">
        <v>1549</v>
      </c>
      <c r="G70" s="4">
        <v>715</v>
      </c>
      <c r="H70" s="4">
        <v>698</v>
      </c>
      <c r="M70" s="2"/>
      <c r="N70" s="2"/>
    </row>
    <row r="71" spans="1:14" x14ac:dyDescent="0.2">
      <c r="A71" s="60"/>
      <c r="B71" s="3" t="s">
        <v>30</v>
      </c>
      <c r="C71" s="4">
        <v>203</v>
      </c>
      <c r="D71" s="4">
        <v>140</v>
      </c>
      <c r="E71" s="4">
        <v>176</v>
      </c>
      <c r="F71" s="4">
        <v>178</v>
      </c>
      <c r="G71" s="4">
        <v>86</v>
      </c>
      <c r="H71" s="4">
        <v>109</v>
      </c>
      <c r="M71" s="2"/>
      <c r="N71" s="2"/>
    </row>
    <row r="72" spans="1:14" x14ac:dyDescent="0.2">
      <c r="A72" s="60"/>
      <c r="B72" s="3" t="s">
        <v>31</v>
      </c>
      <c r="C72" s="4">
        <v>2030</v>
      </c>
      <c r="D72" s="4">
        <v>2191</v>
      </c>
      <c r="E72" s="4">
        <v>2148</v>
      </c>
      <c r="F72" s="4">
        <v>2718</v>
      </c>
      <c r="G72" s="4">
        <v>1445</v>
      </c>
      <c r="H72" s="4">
        <v>1986</v>
      </c>
      <c r="M72" s="2"/>
      <c r="N72" s="2"/>
    </row>
    <row r="73" spans="1:14" ht="13.5" thickBot="1" x14ac:dyDescent="0.25">
      <c r="A73" s="60"/>
      <c r="B73" s="10" t="s">
        <v>16</v>
      </c>
      <c r="C73" s="11">
        <v>4562</v>
      </c>
      <c r="D73" s="11">
        <v>4488</v>
      </c>
      <c r="E73" s="39">
        <v>4066</v>
      </c>
      <c r="F73" s="11">
        <v>4201</v>
      </c>
      <c r="G73" s="11">
        <v>2239</v>
      </c>
      <c r="H73" s="11">
        <v>2193</v>
      </c>
      <c r="M73" s="2"/>
      <c r="N73" s="2"/>
    </row>
    <row r="74" spans="1:14" ht="13.5" thickTop="1" x14ac:dyDescent="0.2">
      <c r="A74" s="60"/>
      <c r="B74" s="16" t="s">
        <v>5</v>
      </c>
      <c r="C74" s="17">
        <v>11659</v>
      </c>
      <c r="D74" s="17">
        <v>12361</v>
      </c>
      <c r="E74" s="17">
        <v>10891</v>
      </c>
      <c r="F74" s="17">
        <v>12581</v>
      </c>
      <c r="G74" s="17">
        <v>6086</v>
      </c>
      <c r="H74" s="17">
        <v>6944</v>
      </c>
      <c r="M74" s="2"/>
      <c r="N74" s="2"/>
    </row>
    <row r="75" spans="1:14" x14ac:dyDescent="0.2">
      <c r="A75" s="27"/>
      <c r="B75" s="14"/>
      <c r="C75" s="15"/>
      <c r="D75" s="15"/>
      <c r="E75" s="15"/>
      <c r="F75" s="15"/>
      <c r="G75" s="15"/>
      <c r="H75" s="15"/>
    </row>
    <row r="76" spans="1:14" x14ac:dyDescent="0.2">
      <c r="A76" s="27"/>
      <c r="B76" s="18" t="s">
        <v>11</v>
      </c>
      <c r="C76" s="58">
        <f>D74/C74</f>
        <v>1.0602109957972381</v>
      </c>
      <c r="D76" s="59"/>
      <c r="E76" s="58">
        <f>F74/E74</f>
        <v>1.1551739968781563</v>
      </c>
      <c r="F76" s="59"/>
      <c r="G76" s="58">
        <f>H74/G74</f>
        <v>1.1409792967466317</v>
      </c>
      <c r="H76" s="59"/>
    </row>
    <row r="78" spans="1:14" x14ac:dyDescent="0.2">
      <c r="A78" s="60" t="s">
        <v>26</v>
      </c>
      <c r="B78" s="3" t="s">
        <v>28</v>
      </c>
      <c r="C78" s="4">
        <v>921</v>
      </c>
      <c r="D78" s="4">
        <v>1043</v>
      </c>
      <c r="E78" s="4">
        <v>934</v>
      </c>
      <c r="F78" s="4">
        <v>1011</v>
      </c>
      <c r="G78" s="4">
        <v>488</v>
      </c>
      <c r="H78" s="4">
        <v>533</v>
      </c>
      <c r="M78" s="2"/>
      <c r="N78" s="2"/>
    </row>
    <row r="79" spans="1:14" x14ac:dyDescent="0.2">
      <c r="A79" s="60"/>
      <c r="B79" s="3" t="s">
        <v>29</v>
      </c>
      <c r="C79" s="4">
        <v>261</v>
      </c>
      <c r="D79" s="4">
        <v>290</v>
      </c>
      <c r="E79" s="4">
        <v>199</v>
      </c>
      <c r="F79" s="4">
        <v>183</v>
      </c>
      <c r="G79" s="4">
        <v>110</v>
      </c>
      <c r="H79" s="4">
        <v>103</v>
      </c>
      <c r="M79" s="2"/>
      <c r="N79" s="2"/>
    </row>
    <row r="80" spans="1:14" x14ac:dyDescent="0.2">
      <c r="A80" s="60"/>
      <c r="B80" s="3" t="s">
        <v>30</v>
      </c>
      <c r="C80" s="4">
        <v>31</v>
      </c>
      <c r="D80" s="4">
        <v>33</v>
      </c>
      <c r="E80" s="4">
        <v>25</v>
      </c>
      <c r="F80" s="4">
        <v>24</v>
      </c>
      <c r="G80" s="4">
        <v>14</v>
      </c>
      <c r="H80" s="4">
        <v>4</v>
      </c>
      <c r="M80" s="2"/>
      <c r="N80" s="2"/>
    </row>
    <row r="81" spans="1:14" x14ac:dyDescent="0.2">
      <c r="A81" s="60"/>
      <c r="B81" s="3" t="s">
        <v>31</v>
      </c>
      <c r="C81" s="4">
        <v>611</v>
      </c>
      <c r="D81" s="4">
        <v>607</v>
      </c>
      <c r="E81" s="4">
        <v>608</v>
      </c>
      <c r="F81" s="4">
        <v>595</v>
      </c>
      <c r="G81" s="4">
        <v>339</v>
      </c>
      <c r="H81" s="4">
        <v>351</v>
      </c>
      <c r="M81" s="2"/>
      <c r="N81" s="2"/>
    </row>
    <row r="82" spans="1:14" ht="13.5" thickBot="1" x14ac:dyDescent="0.25">
      <c r="A82" s="60"/>
      <c r="B82" s="10" t="s">
        <v>16</v>
      </c>
      <c r="C82" s="11">
        <v>875</v>
      </c>
      <c r="D82" s="11">
        <v>960</v>
      </c>
      <c r="E82" s="39">
        <v>921</v>
      </c>
      <c r="F82" s="11">
        <v>878</v>
      </c>
      <c r="G82" s="11">
        <v>496</v>
      </c>
      <c r="H82" s="11">
        <v>509</v>
      </c>
      <c r="M82" s="2"/>
      <c r="N82" s="2"/>
    </row>
    <row r="83" spans="1:14" ht="13.5" thickTop="1" x14ac:dyDescent="0.2">
      <c r="A83" s="60"/>
      <c r="B83" s="16" t="s">
        <v>5</v>
      </c>
      <c r="C83" s="17">
        <v>2699</v>
      </c>
      <c r="D83" s="17">
        <v>2933</v>
      </c>
      <c r="E83" s="17">
        <v>2687</v>
      </c>
      <c r="F83" s="17">
        <v>2691</v>
      </c>
      <c r="G83" s="17">
        <v>1447</v>
      </c>
      <c r="H83" s="17">
        <v>1500</v>
      </c>
      <c r="M83" s="2"/>
      <c r="N83" s="2"/>
    </row>
    <row r="84" spans="1:14" x14ac:dyDescent="0.2">
      <c r="A84" s="27"/>
      <c r="B84" s="14"/>
      <c r="C84" s="15"/>
      <c r="D84" s="15"/>
      <c r="E84" s="15"/>
      <c r="F84" s="15"/>
      <c r="G84" s="15"/>
      <c r="H84" s="15"/>
    </row>
    <row r="85" spans="1:14" x14ac:dyDescent="0.2">
      <c r="A85" s="27"/>
      <c r="B85" s="18" t="s">
        <v>11</v>
      </c>
      <c r="C85" s="58">
        <f>D83/C83</f>
        <v>1.0866987773249353</v>
      </c>
      <c r="D85" s="59"/>
      <c r="E85" s="58">
        <f>F83/E83</f>
        <v>1.0014886490509862</v>
      </c>
      <c r="F85" s="59"/>
      <c r="G85" s="58">
        <f>H83/G83</f>
        <v>1.0366275051831375</v>
      </c>
      <c r="H85" s="59"/>
    </row>
    <row r="86" spans="1:14" x14ac:dyDescent="0.2">
      <c r="A86" s="27"/>
      <c r="B86" s="40"/>
    </row>
    <row r="87" spans="1:14" x14ac:dyDescent="0.2">
      <c r="A87" s="60" t="s">
        <v>27</v>
      </c>
      <c r="B87" s="3" t="s">
        <v>28</v>
      </c>
      <c r="C87" s="4">
        <v>2118</v>
      </c>
      <c r="D87" s="4">
        <v>1989</v>
      </c>
      <c r="E87" s="4">
        <v>2084</v>
      </c>
      <c r="F87" s="4">
        <v>1984</v>
      </c>
      <c r="G87" s="4">
        <v>1026</v>
      </c>
      <c r="H87" s="4">
        <v>930</v>
      </c>
      <c r="M87" s="2"/>
      <c r="N87" s="2"/>
    </row>
    <row r="88" spans="1:14" x14ac:dyDescent="0.2">
      <c r="A88" s="60"/>
      <c r="B88" s="3" t="s">
        <v>29</v>
      </c>
      <c r="C88" s="4">
        <v>658</v>
      </c>
      <c r="D88" s="4">
        <v>793</v>
      </c>
      <c r="E88" s="4">
        <v>618</v>
      </c>
      <c r="F88" s="4">
        <v>564</v>
      </c>
      <c r="G88" s="4">
        <v>260</v>
      </c>
      <c r="H88" s="4">
        <v>246</v>
      </c>
      <c r="M88" s="2"/>
      <c r="N88" s="2"/>
    </row>
    <row r="89" spans="1:14" x14ac:dyDescent="0.2">
      <c r="A89" s="60"/>
      <c r="B89" s="3" t="s">
        <v>30</v>
      </c>
      <c r="C89" s="4">
        <v>125</v>
      </c>
      <c r="D89" s="4">
        <v>161</v>
      </c>
      <c r="E89" s="4">
        <v>116</v>
      </c>
      <c r="F89" s="4">
        <v>115</v>
      </c>
      <c r="G89" s="4">
        <v>66</v>
      </c>
      <c r="H89" s="4">
        <v>21</v>
      </c>
      <c r="M89" s="2"/>
      <c r="N89" s="2"/>
    </row>
    <row r="90" spans="1:14" x14ac:dyDescent="0.2">
      <c r="A90" s="60"/>
      <c r="B90" s="3" t="s">
        <v>31</v>
      </c>
      <c r="C90" s="4">
        <v>1546</v>
      </c>
      <c r="D90" s="4">
        <v>1502</v>
      </c>
      <c r="E90" s="4">
        <v>1495</v>
      </c>
      <c r="F90" s="4">
        <v>1408</v>
      </c>
      <c r="G90" s="4">
        <v>875</v>
      </c>
      <c r="H90" s="4">
        <v>773</v>
      </c>
      <c r="M90" s="2"/>
      <c r="N90" s="2"/>
    </row>
    <row r="91" spans="1:14" ht="13.5" thickBot="1" x14ac:dyDescent="0.25">
      <c r="A91" s="60"/>
      <c r="B91" s="10" t="s">
        <v>16</v>
      </c>
      <c r="C91" s="11">
        <v>2259</v>
      </c>
      <c r="D91" s="11">
        <v>2508</v>
      </c>
      <c r="E91" s="39">
        <v>2114</v>
      </c>
      <c r="F91" s="11">
        <v>2169</v>
      </c>
      <c r="G91" s="11">
        <v>1053</v>
      </c>
      <c r="H91" s="11">
        <v>856</v>
      </c>
      <c r="M91" s="2"/>
      <c r="N91" s="2"/>
    </row>
    <row r="92" spans="1:14" ht="13.5" thickTop="1" x14ac:dyDescent="0.2">
      <c r="A92" s="60"/>
      <c r="B92" s="16" t="s">
        <v>5</v>
      </c>
      <c r="C92" s="17">
        <v>6706</v>
      </c>
      <c r="D92" s="17">
        <v>6953</v>
      </c>
      <c r="E92" s="17">
        <v>6427</v>
      </c>
      <c r="F92" s="17">
        <v>6240</v>
      </c>
      <c r="G92" s="17">
        <v>3280</v>
      </c>
      <c r="H92" s="17">
        <v>2826</v>
      </c>
      <c r="M92" s="2"/>
      <c r="N92" s="2"/>
    </row>
    <row r="93" spans="1:14" x14ac:dyDescent="0.2">
      <c r="A93" s="27"/>
      <c r="B93" s="14"/>
      <c r="C93" s="15"/>
      <c r="D93" s="15"/>
      <c r="E93" s="15"/>
      <c r="F93" s="15"/>
      <c r="G93" s="15"/>
      <c r="H93" s="15"/>
    </row>
    <row r="94" spans="1:14" x14ac:dyDescent="0.2">
      <c r="A94" s="27"/>
      <c r="B94" s="18" t="s">
        <v>11</v>
      </c>
      <c r="C94" s="58">
        <f>D92/C92</f>
        <v>1.0368326871458395</v>
      </c>
      <c r="D94" s="59"/>
      <c r="E94" s="58">
        <f>F92/E92</f>
        <v>0.97090399875525124</v>
      </c>
      <c r="F94" s="59"/>
      <c r="G94" s="58">
        <f>H92/G92</f>
        <v>0.86158536585365852</v>
      </c>
      <c r="H94" s="59"/>
    </row>
    <row r="95" spans="1:14" ht="20.25" customHeight="1" x14ac:dyDescent="0.2">
      <c r="C95" s="2"/>
      <c r="D95" s="2"/>
    </row>
    <row r="96" spans="1:14" x14ac:dyDescent="0.2">
      <c r="A96" s="50" t="s">
        <v>45</v>
      </c>
      <c r="C96" s="2"/>
      <c r="D96" s="2"/>
    </row>
    <row r="97" spans="1:4" x14ac:dyDescent="0.2">
      <c r="A97" s="12" t="s">
        <v>6</v>
      </c>
      <c r="C97" s="2"/>
      <c r="D97" s="2"/>
    </row>
    <row r="98" spans="1:4" x14ac:dyDescent="0.2">
      <c r="C98" s="2"/>
      <c r="D98" s="2"/>
    </row>
    <row r="99" spans="1:4" x14ac:dyDescent="0.2">
      <c r="C99" s="2"/>
      <c r="D99" s="2"/>
    </row>
    <row r="100" spans="1:4" x14ac:dyDescent="0.2">
      <c r="C100" s="2"/>
      <c r="D100" s="2"/>
    </row>
    <row r="101" spans="1:4" x14ac:dyDescent="0.2">
      <c r="C101" s="2"/>
      <c r="D101" s="2"/>
    </row>
    <row r="102" spans="1:4" x14ac:dyDescent="0.2">
      <c r="C102" s="2"/>
      <c r="D102" s="2"/>
    </row>
    <row r="103" spans="1:4" x14ac:dyDescent="0.2">
      <c r="C103" s="2"/>
      <c r="D103" s="2"/>
    </row>
    <row r="104" spans="1:4" x14ac:dyDescent="0.2">
      <c r="C104" s="2"/>
      <c r="D104" s="2"/>
    </row>
    <row r="105" spans="1:4" x14ac:dyDescent="0.2">
      <c r="C105" s="2"/>
      <c r="D105" s="2"/>
    </row>
    <row r="106" spans="1:4" x14ac:dyDescent="0.2">
      <c r="C106" s="2"/>
      <c r="D106" s="2"/>
    </row>
    <row r="107" spans="1:4" x14ac:dyDescent="0.2">
      <c r="C107" s="2"/>
      <c r="D107" s="2"/>
    </row>
    <row r="108" spans="1:4" x14ac:dyDescent="0.2">
      <c r="C108" s="2"/>
      <c r="D108" s="2"/>
    </row>
    <row r="109" spans="1:4" x14ac:dyDescent="0.2">
      <c r="C109" s="2"/>
      <c r="D109" s="2"/>
    </row>
    <row r="110" spans="1:4" x14ac:dyDescent="0.2">
      <c r="C110" s="2"/>
      <c r="D110" s="2"/>
    </row>
    <row r="111" spans="1:4" x14ac:dyDescent="0.2">
      <c r="C111" s="2"/>
      <c r="D111" s="2"/>
    </row>
    <row r="112" spans="1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x14ac:dyDescent="0.2">
      <c r="C119" s="2"/>
      <c r="D119" s="2"/>
    </row>
    <row r="120" spans="3:4" x14ac:dyDescent="0.2">
      <c r="C120" s="2"/>
      <c r="D120" s="2"/>
    </row>
    <row r="121" spans="3:4" x14ac:dyDescent="0.2">
      <c r="C121" s="2"/>
      <c r="D121" s="2"/>
    </row>
    <row r="122" spans="3:4" x14ac:dyDescent="0.2">
      <c r="C122" s="2"/>
      <c r="D122" s="2"/>
    </row>
    <row r="123" spans="3:4" x14ac:dyDescent="0.2">
      <c r="C123" s="2"/>
      <c r="D123" s="2"/>
    </row>
    <row r="124" spans="3:4" x14ac:dyDescent="0.2">
      <c r="C124" s="2"/>
      <c r="D124" s="2"/>
    </row>
    <row r="125" spans="3:4" x14ac:dyDescent="0.2">
      <c r="C125" s="2"/>
      <c r="D125" s="2"/>
    </row>
    <row r="126" spans="3:4" x14ac:dyDescent="0.2">
      <c r="C126" s="2"/>
      <c r="D126" s="2"/>
    </row>
    <row r="127" spans="3:4" x14ac:dyDescent="0.2">
      <c r="C127" s="2"/>
      <c r="D127" s="2"/>
    </row>
    <row r="128" spans="3:4" x14ac:dyDescent="0.2">
      <c r="C128" s="2"/>
      <c r="D128" s="2"/>
    </row>
    <row r="129" spans="3:4" x14ac:dyDescent="0.2">
      <c r="C129" s="2"/>
      <c r="D129" s="2"/>
    </row>
    <row r="130" spans="3:4" x14ac:dyDescent="0.2">
      <c r="C130" s="2"/>
      <c r="D130" s="2"/>
    </row>
    <row r="131" spans="3:4" x14ac:dyDescent="0.2">
      <c r="C131" s="2"/>
      <c r="D131" s="2"/>
    </row>
    <row r="132" spans="3:4" x14ac:dyDescent="0.2">
      <c r="C132" s="2"/>
      <c r="D132" s="2"/>
    </row>
    <row r="133" spans="3:4" x14ac:dyDescent="0.2">
      <c r="C133" s="2"/>
      <c r="D133" s="2"/>
    </row>
  </sheetData>
  <mergeCells count="40">
    <mergeCell ref="C85:D85"/>
    <mergeCell ref="E85:F85"/>
    <mergeCell ref="G85:H85"/>
    <mergeCell ref="A87:A92"/>
    <mergeCell ref="C94:D94"/>
    <mergeCell ref="E94:F94"/>
    <mergeCell ref="G94:H94"/>
    <mergeCell ref="A69:A74"/>
    <mergeCell ref="C76:D76"/>
    <mergeCell ref="E76:F76"/>
    <mergeCell ref="G76:H76"/>
    <mergeCell ref="A78:A83"/>
    <mergeCell ref="G49:H49"/>
    <mergeCell ref="C58:D58"/>
    <mergeCell ref="E58:F58"/>
    <mergeCell ref="G58:H58"/>
    <mergeCell ref="C67:D67"/>
    <mergeCell ref="E67:F67"/>
    <mergeCell ref="G67:H67"/>
    <mergeCell ref="A7:A11"/>
    <mergeCell ref="A15:A20"/>
    <mergeCell ref="A24:A29"/>
    <mergeCell ref="A33:A38"/>
    <mergeCell ref="A42:A47"/>
    <mergeCell ref="C13:D13"/>
    <mergeCell ref="E13:F13"/>
    <mergeCell ref="G13:H13"/>
    <mergeCell ref="A60:A65"/>
    <mergeCell ref="A51:A56"/>
    <mergeCell ref="C22:D22"/>
    <mergeCell ref="E22:F22"/>
    <mergeCell ref="G22:H22"/>
    <mergeCell ref="C31:D31"/>
    <mergeCell ref="E31:F31"/>
    <mergeCell ref="G31:H31"/>
    <mergeCell ref="C40:D40"/>
    <mergeCell ref="E40:F40"/>
    <mergeCell ref="G40:H40"/>
    <mergeCell ref="C49:D49"/>
    <mergeCell ref="E49:F49"/>
  </mergeCells>
  <conditionalFormatting sqref="E13:F13">
    <cfRule type="cellIs" dxfId="79" priority="65" operator="greaterThan">
      <formula>1</formula>
    </cfRule>
    <cfRule type="cellIs" dxfId="78" priority="66" operator="lessThan">
      <formula>1</formula>
    </cfRule>
  </conditionalFormatting>
  <conditionalFormatting sqref="G13:H13">
    <cfRule type="cellIs" dxfId="77" priority="63" operator="greaterThan">
      <formula>1</formula>
    </cfRule>
    <cfRule type="cellIs" dxfId="76" priority="64" operator="lessThan">
      <formula>1</formula>
    </cfRule>
  </conditionalFormatting>
  <conditionalFormatting sqref="C22:D22">
    <cfRule type="cellIs" dxfId="75" priority="61" operator="greaterThan">
      <formula>1</formula>
    </cfRule>
    <cfRule type="cellIs" dxfId="74" priority="62" operator="lessThan">
      <formula>1</formula>
    </cfRule>
  </conditionalFormatting>
  <conditionalFormatting sqref="E22:F22">
    <cfRule type="cellIs" dxfId="73" priority="59" operator="greaterThan">
      <formula>1</formula>
    </cfRule>
    <cfRule type="cellIs" dxfId="72" priority="60" operator="lessThan">
      <formula>1</formula>
    </cfRule>
  </conditionalFormatting>
  <conditionalFormatting sqref="G22:H22">
    <cfRule type="cellIs" dxfId="71" priority="57" operator="greaterThan">
      <formula>1</formula>
    </cfRule>
    <cfRule type="cellIs" dxfId="70" priority="58" operator="lessThan">
      <formula>1</formula>
    </cfRule>
  </conditionalFormatting>
  <conditionalFormatting sqref="C31:D31">
    <cfRule type="cellIs" dxfId="69" priority="55" operator="greaterThan">
      <formula>1</formula>
    </cfRule>
    <cfRule type="cellIs" dxfId="68" priority="56" operator="lessThan">
      <formula>1</formula>
    </cfRule>
  </conditionalFormatting>
  <conditionalFormatting sqref="E31:F31">
    <cfRule type="cellIs" dxfId="67" priority="53" operator="greaterThan">
      <formula>1</formula>
    </cfRule>
    <cfRule type="cellIs" dxfId="66" priority="54" operator="lessThan">
      <formula>1</formula>
    </cfRule>
  </conditionalFormatting>
  <conditionalFormatting sqref="G31:H31">
    <cfRule type="cellIs" dxfId="65" priority="51" operator="greaterThan">
      <formula>1</formula>
    </cfRule>
    <cfRule type="cellIs" dxfId="64" priority="52" operator="lessThan">
      <formula>1</formula>
    </cfRule>
  </conditionalFormatting>
  <conditionalFormatting sqref="C40:D40">
    <cfRule type="cellIs" dxfId="63" priority="49" operator="greaterThan">
      <formula>1</formula>
    </cfRule>
    <cfRule type="cellIs" dxfId="62" priority="50" operator="lessThan">
      <formula>1</formula>
    </cfRule>
  </conditionalFormatting>
  <conditionalFormatting sqref="E40:F40">
    <cfRule type="cellIs" dxfId="61" priority="47" operator="greaterThan">
      <formula>1</formula>
    </cfRule>
    <cfRule type="cellIs" dxfId="60" priority="48" operator="lessThan">
      <formula>1</formula>
    </cfRule>
  </conditionalFormatting>
  <conditionalFormatting sqref="G40:H40">
    <cfRule type="cellIs" dxfId="59" priority="45" operator="greaterThan">
      <formula>1</formula>
    </cfRule>
    <cfRule type="cellIs" dxfId="58" priority="46" operator="lessThan">
      <formula>1</formula>
    </cfRule>
  </conditionalFormatting>
  <conditionalFormatting sqref="C49:D49">
    <cfRule type="cellIs" dxfId="57" priority="43" operator="greaterThan">
      <formula>1</formula>
    </cfRule>
    <cfRule type="cellIs" dxfId="56" priority="44" operator="lessThan">
      <formula>1</formula>
    </cfRule>
  </conditionalFormatting>
  <conditionalFormatting sqref="E49:F49">
    <cfRule type="cellIs" dxfId="55" priority="41" operator="greaterThan">
      <formula>1</formula>
    </cfRule>
    <cfRule type="cellIs" dxfId="54" priority="42" operator="lessThan">
      <formula>1</formula>
    </cfRule>
  </conditionalFormatting>
  <conditionalFormatting sqref="G49:H49">
    <cfRule type="cellIs" dxfId="53" priority="39" operator="greaterThan">
      <formula>1</formula>
    </cfRule>
    <cfRule type="cellIs" dxfId="52" priority="40" operator="lessThan">
      <formula>1</formula>
    </cfRule>
  </conditionalFormatting>
  <conditionalFormatting sqref="C58:D58">
    <cfRule type="cellIs" dxfId="51" priority="37" operator="greaterThan">
      <formula>1</formula>
    </cfRule>
    <cfRule type="cellIs" dxfId="50" priority="38" operator="lessThan">
      <formula>1</formula>
    </cfRule>
  </conditionalFormatting>
  <conditionalFormatting sqref="E58:F58">
    <cfRule type="cellIs" dxfId="49" priority="35" operator="greaterThan">
      <formula>1</formula>
    </cfRule>
    <cfRule type="cellIs" dxfId="48" priority="36" operator="lessThan">
      <formula>1</formula>
    </cfRule>
  </conditionalFormatting>
  <conditionalFormatting sqref="G58:H58">
    <cfRule type="cellIs" dxfId="47" priority="33" operator="greaterThan">
      <formula>1</formula>
    </cfRule>
    <cfRule type="cellIs" dxfId="46" priority="34" operator="lessThan">
      <formula>1</formula>
    </cfRule>
  </conditionalFormatting>
  <conditionalFormatting sqref="C67:D67">
    <cfRule type="cellIs" dxfId="45" priority="31" operator="greaterThan">
      <formula>1</formula>
    </cfRule>
    <cfRule type="cellIs" dxfId="44" priority="32" operator="lessThan">
      <formula>1</formula>
    </cfRule>
  </conditionalFormatting>
  <conditionalFormatting sqref="E67:F67">
    <cfRule type="cellIs" dxfId="43" priority="29" operator="greaterThan">
      <formula>1</formula>
    </cfRule>
    <cfRule type="cellIs" dxfId="42" priority="30" operator="lessThan">
      <formula>1</formula>
    </cfRule>
  </conditionalFormatting>
  <conditionalFormatting sqref="G67:H67">
    <cfRule type="cellIs" dxfId="41" priority="27" operator="greaterThan">
      <formula>1</formula>
    </cfRule>
    <cfRule type="cellIs" dxfId="40" priority="28" operator="lessThan">
      <formula>1</formula>
    </cfRule>
  </conditionalFormatting>
  <conditionalFormatting sqref="C13:D13">
    <cfRule type="cellIs" dxfId="39" priority="25" operator="greaterThan">
      <formula>1</formula>
    </cfRule>
    <cfRule type="cellIs" dxfId="38" priority="26" operator="lessThan">
      <formula>1</formula>
    </cfRule>
  </conditionalFormatting>
  <conditionalFormatting sqref="C76:D76">
    <cfRule type="cellIs" dxfId="37" priority="17" operator="greaterThan">
      <formula>1</formula>
    </cfRule>
    <cfRule type="cellIs" dxfId="36" priority="18" operator="lessThan">
      <formula>1</formula>
    </cfRule>
  </conditionalFormatting>
  <conditionalFormatting sqref="E76:F76">
    <cfRule type="cellIs" dxfId="35" priority="15" operator="greaterThan">
      <formula>1</formula>
    </cfRule>
    <cfRule type="cellIs" dxfId="34" priority="16" operator="lessThan">
      <formula>1</formula>
    </cfRule>
  </conditionalFormatting>
  <conditionalFormatting sqref="G76:H76">
    <cfRule type="cellIs" dxfId="33" priority="13" operator="greaterThan">
      <formula>1</formula>
    </cfRule>
    <cfRule type="cellIs" dxfId="32" priority="14" operator="lessThan">
      <formula>1</formula>
    </cfRule>
  </conditionalFormatting>
  <conditionalFormatting sqref="C85:D85">
    <cfRule type="cellIs" dxfId="31" priority="11" operator="greaterThan">
      <formula>1</formula>
    </cfRule>
    <cfRule type="cellIs" dxfId="30" priority="12" operator="lessThan">
      <formula>1</formula>
    </cfRule>
  </conditionalFormatting>
  <conditionalFormatting sqref="E85:F85">
    <cfRule type="cellIs" dxfId="29" priority="9" operator="greaterThan">
      <formula>1</formula>
    </cfRule>
    <cfRule type="cellIs" dxfId="28" priority="10" operator="lessThan">
      <formula>1</formula>
    </cfRule>
  </conditionalFormatting>
  <conditionalFormatting sqref="G85:H85">
    <cfRule type="cellIs" dxfId="27" priority="7" operator="greaterThan">
      <formula>1</formula>
    </cfRule>
    <cfRule type="cellIs" dxfId="26" priority="8" operator="lessThan">
      <formula>1</formula>
    </cfRule>
  </conditionalFormatting>
  <conditionalFormatting sqref="C94:D94">
    <cfRule type="cellIs" dxfId="25" priority="5" operator="greaterThan">
      <formula>1</formula>
    </cfRule>
    <cfRule type="cellIs" dxfId="24" priority="6" operator="lessThan">
      <formula>1</formula>
    </cfRule>
  </conditionalFormatting>
  <conditionalFormatting sqref="E94:F94">
    <cfRule type="cellIs" dxfId="23" priority="3" operator="greaterThan">
      <formula>1</formula>
    </cfRule>
    <cfRule type="cellIs" dxfId="22" priority="4" operator="lessThan">
      <formula>1</formula>
    </cfRule>
  </conditionalFormatting>
  <conditionalFormatting sqref="G94:H94">
    <cfRule type="cellIs" dxfId="21" priority="1" operator="greaterThan">
      <formula>1</formula>
    </cfRule>
    <cfRule type="cellIs" dxfId="2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zoomScaleNormal="100" workbookViewId="0">
      <selection activeCell="D7" sqref="D7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9" ht="15.75" x14ac:dyDescent="0.25">
      <c r="A1" s="8" t="s">
        <v>17</v>
      </c>
    </row>
    <row r="2" spans="1:9" ht="15" x14ac:dyDescent="0.25">
      <c r="A2" s="9" t="s">
        <v>9</v>
      </c>
    </row>
    <row r="3" spans="1:9" x14ac:dyDescent="0.2">
      <c r="A3" s="35" t="s">
        <v>32</v>
      </c>
      <c r="B3" s="36"/>
    </row>
    <row r="4" spans="1:9" x14ac:dyDescent="0.2">
      <c r="A4" s="35" t="s">
        <v>41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13</v>
      </c>
      <c r="C6" s="31" t="s">
        <v>38</v>
      </c>
      <c r="D6" s="31" t="s">
        <v>42</v>
      </c>
      <c r="E6" s="29"/>
      <c r="F6" s="7" t="s">
        <v>10</v>
      </c>
    </row>
    <row r="7" spans="1:9" s="24" customFormat="1" ht="27" customHeight="1" x14ac:dyDescent="0.25">
      <c r="A7" s="33" t="s">
        <v>18</v>
      </c>
      <c r="B7" s="32" t="s">
        <v>5</v>
      </c>
      <c r="C7" s="46">
        <v>13742</v>
      </c>
      <c r="D7" s="46">
        <v>9390</v>
      </c>
      <c r="E7" s="30"/>
      <c r="F7" s="23">
        <f>(D7-C7)/C7</f>
        <v>-0.3166933488575171</v>
      </c>
    </row>
    <row r="8" spans="1:9" x14ac:dyDescent="0.2">
      <c r="C8" s="2"/>
      <c r="D8" s="44"/>
      <c r="E8" s="15"/>
      <c r="F8" s="2"/>
      <c r="I8" s="2"/>
    </row>
    <row r="9" spans="1:9" s="24" customFormat="1" ht="27" customHeight="1" x14ac:dyDescent="0.25">
      <c r="A9" s="33" t="s">
        <v>19</v>
      </c>
      <c r="B9" s="25" t="s">
        <v>5</v>
      </c>
      <c r="C9" s="41">
        <v>5247</v>
      </c>
      <c r="D9" s="47">
        <v>4636</v>
      </c>
      <c r="E9" s="30"/>
      <c r="F9" s="26">
        <f>(D9-C9)/C9</f>
        <v>-0.11644749380598438</v>
      </c>
      <c r="I9" s="43"/>
    </row>
    <row r="10" spans="1:9" ht="14.45" customHeight="1" x14ac:dyDescent="0.2">
      <c r="A10" s="34"/>
      <c r="B10" s="14"/>
      <c r="C10" s="42"/>
      <c r="D10" s="48"/>
      <c r="E10" s="21"/>
      <c r="F10" s="22"/>
      <c r="H10" s="2"/>
      <c r="I10" s="2"/>
    </row>
    <row r="11" spans="1:9" ht="27" customHeight="1" x14ac:dyDescent="0.2">
      <c r="A11" s="33" t="s">
        <v>20</v>
      </c>
      <c r="B11" s="25" t="s">
        <v>5</v>
      </c>
      <c r="C11" s="41">
        <v>5487</v>
      </c>
      <c r="D11" s="47">
        <v>4452</v>
      </c>
      <c r="E11" s="30"/>
      <c r="F11" s="26">
        <f>(D11-C11)/C11</f>
        <v>-0.18862766539092402</v>
      </c>
      <c r="H11" s="2"/>
      <c r="I11" s="2"/>
    </row>
    <row r="12" spans="1:9" x14ac:dyDescent="0.2">
      <c r="C12" s="2"/>
      <c r="D12" s="49"/>
      <c r="E12" s="15"/>
      <c r="F12" s="2"/>
      <c r="I12" s="2"/>
    </row>
    <row r="13" spans="1:9" s="24" customFormat="1" ht="27" customHeight="1" x14ac:dyDescent="0.2">
      <c r="A13" s="33" t="s">
        <v>21</v>
      </c>
      <c r="B13" s="25" t="s">
        <v>5</v>
      </c>
      <c r="C13" s="41">
        <v>2918</v>
      </c>
      <c r="D13" s="47">
        <v>2360</v>
      </c>
      <c r="E13" s="30"/>
      <c r="F13" s="26">
        <f>(D13-C13)/C13</f>
        <v>-0.1912268677176148</v>
      </c>
      <c r="G13" s="1"/>
      <c r="I13" s="43"/>
    </row>
    <row r="14" spans="1:9" x14ac:dyDescent="0.2">
      <c r="C14" s="2"/>
      <c r="D14" s="49"/>
      <c r="E14" s="15"/>
      <c r="I14" s="2"/>
    </row>
    <row r="15" spans="1:9" s="24" customFormat="1" ht="27" customHeight="1" x14ac:dyDescent="0.2">
      <c r="A15" s="33" t="s">
        <v>22</v>
      </c>
      <c r="B15" s="25" t="s">
        <v>5</v>
      </c>
      <c r="C15" s="41">
        <v>3506</v>
      </c>
      <c r="D15" s="47">
        <v>3284</v>
      </c>
      <c r="E15" s="30"/>
      <c r="F15" s="26">
        <f>(D15-C15)/C15</f>
        <v>-6.3320022818026248E-2</v>
      </c>
      <c r="G15" s="1"/>
      <c r="I15" s="43"/>
    </row>
    <row r="16" spans="1:9" x14ac:dyDescent="0.2">
      <c r="C16" s="2"/>
      <c r="D16" s="49"/>
      <c r="E16" s="15"/>
      <c r="I16" s="2"/>
    </row>
    <row r="17" spans="1:9" s="24" customFormat="1" ht="27" customHeight="1" x14ac:dyDescent="0.25">
      <c r="A17" s="33" t="s">
        <v>23</v>
      </c>
      <c r="B17" s="25" t="s">
        <v>5</v>
      </c>
      <c r="C17" s="41">
        <v>56985</v>
      </c>
      <c r="D17" s="47">
        <v>48489</v>
      </c>
      <c r="E17" s="30"/>
      <c r="F17" s="26">
        <f>(D17-C17)/C17</f>
        <v>-0.14909186628060017</v>
      </c>
      <c r="I17" s="43"/>
    </row>
    <row r="18" spans="1:9" x14ac:dyDescent="0.2">
      <c r="C18" s="2"/>
      <c r="D18" s="49"/>
      <c r="E18" s="15"/>
    </row>
    <row r="19" spans="1:9" s="24" customFormat="1" ht="27" customHeight="1" x14ac:dyDescent="0.2">
      <c r="A19" s="33" t="s">
        <v>24</v>
      </c>
      <c r="B19" s="25" t="s">
        <v>5</v>
      </c>
      <c r="C19" s="41">
        <v>11179</v>
      </c>
      <c r="D19" s="47">
        <v>9132</v>
      </c>
      <c r="E19" s="30"/>
      <c r="F19" s="26">
        <f>(D19-C19)/C19</f>
        <v>-0.18311119062527953</v>
      </c>
      <c r="G19" s="1"/>
    </row>
    <row r="20" spans="1:9" x14ac:dyDescent="0.2">
      <c r="D20" s="50"/>
    </row>
    <row r="21" spans="1:9" ht="24" customHeight="1" x14ac:dyDescent="0.2">
      <c r="A21" s="33" t="s">
        <v>25</v>
      </c>
      <c r="B21" s="25" t="s">
        <v>5</v>
      </c>
      <c r="C21" s="41">
        <v>8386</v>
      </c>
      <c r="D21" s="47">
        <v>5814</v>
      </c>
      <c r="E21" s="30"/>
      <c r="F21" s="26">
        <f>(D21-C21)/C21</f>
        <v>-0.30670164559980923</v>
      </c>
      <c r="G21" s="24"/>
    </row>
    <row r="22" spans="1:9" x14ac:dyDescent="0.2">
      <c r="D22" s="50"/>
    </row>
    <row r="23" spans="1:9" ht="18.75" customHeight="1" x14ac:dyDescent="0.2">
      <c r="A23" s="33" t="s">
        <v>26</v>
      </c>
      <c r="B23" s="25" t="s">
        <v>5</v>
      </c>
      <c r="C23" s="41">
        <v>1936</v>
      </c>
      <c r="D23" s="47">
        <v>1635</v>
      </c>
      <c r="E23" s="30"/>
      <c r="F23" s="26">
        <f>(D23-C23)/C23</f>
        <v>-0.15547520661157024</v>
      </c>
    </row>
    <row r="24" spans="1:9" x14ac:dyDescent="0.2">
      <c r="D24" s="50"/>
    </row>
    <row r="25" spans="1:9" ht="24" customHeight="1" x14ac:dyDescent="0.2">
      <c r="A25" s="33" t="s">
        <v>27</v>
      </c>
      <c r="B25" s="25" t="s">
        <v>5</v>
      </c>
      <c r="C25" s="41">
        <v>4967</v>
      </c>
      <c r="D25" s="47">
        <v>5369</v>
      </c>
      <c r="E25" s="30"/>
      <c r="F25" s="26">
        <f>(D25-C25)/C25</f>
        <v>8.0934165492248841E-2</v>
      </c>
      <c r="G25" s="24"/>
    </row>
    <row r="26" spans="1:9" x14ac:dyDescent="0.2">
      <c r="D26" s="45"/>
    </row>
    <row r="27" spans="1:9" x14ac:dyDescent="0.2">
      <c r="A27" s="50" t="s">
        <v>45</v>
      </c>
    </row>
    <row r="28" spans="1:9" x14ac:dyDescent="0.2">
      <c r="A28" s="12" t="s">
        <v>6</v>
      </c>
    </row>
  </sheetData>
  <conditionalFormatting sqref="F7">
    <cfRule type="cellIs" dxfId="19" priority="23" operator="lessThan">
      <formula>0</formula>
    </cfRule>
    <cfRule type="cellIs" dxfId="18" priority="24" operator="greaterThan">
      <formula>0</formula>
    </cfRule>
  </conditionalFormatting>
  <conditionalFormatting sqref="F9">
    <cfRule type="cellIs" dxfId="17" priority="21" operator="lessThan">
      <formula>0</formula>
    </cfRule>
    <cfRule type="cellIs" dxfId="16" priority="22" operator="greaterThan">
      <formula>0</formula>
    </cfRule>
  </conditionalFormatting>
  <conditionalFormatting sqref="F11"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F13">
    <cfRule type="cellIs" dxfId="13" priority="17" operator="lessThan">
      <formula>0</formula>
    </cfRule>
    <cfRule type="cellIs" dxfId="12" priority="18" operator="greaterThan">
      <formula>0</formula>
    </cfRule>
  </conditionalFormatting>
  <conditionalFormatting sqref="F15"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F17">
    <cfRule type="cellIs" dxfId="9" priority="13" operator="lessThan">
      <formula>0</formula>
    </cfRule>
    <cfRule type="cellIs" dxfId="8" priority="14" operator="greaterThan">
      <formula>0</formula>
    </cfRule>
  </conditionalFormatting>
  <conditionalFormatting sqref="F19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showGridLines="0" tabSelected="1" topLeftCell="B45" zoomScaleNormal="100" workbookViewId="0">
      <selection activeCell="C15" sqref="C15:O84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1" ht="15.75" x14ac:dyDescent="0.25">
      <c r="A1" s="8" t="s">
        <v>17</v>
      </c>
    </row>
    <row r="2" spans="1:21" ht="15" x14ac:dyDescent="0.25">
      <c r="A2" s="9" t="s">
        <v>12</v>
      </c>
    </row>
    <row r="3" spans="1:21" x14ac:dyDescent="0.2">
      <c r="A3" s="35" t="s">
        <v>32</v>
      </c>
      <c r="B3" s="36"/>
    </row>
    <row r="4" spans="1:21" x14ac:dyDescent="0.2">
      <c r="A4" s="35" t="s">
        <v>40</v>
      </c>
    </row>
    <row r="6" spans="1:21" x14ac:dyDescent="0.2">
      <c r="A6" s="6" t="s">
        <v>1</v>
      </c>
      <c r="B6" s="6" t="s">
        <v>13</v>
      </c>
      <c r="C6" s="7" t="s">
        <v>39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56">
        <v>43646</v>
      </c>
      <c r="O6" s="7" t="s">
        <v>0</v>
      </c>
    </row>
    <row r="7" spans="1:21" ht="13.9" customHeight="1" x14ac:dyDescent="0.2">
      <c r="A7" s="61" t="s">
        <v>18</v>
      </c>
      <c r="B7" s="3" t="s">
        <v>28</v>
      </c>
      <c r="C7" s="53">
        <v>0</v>
      </c>
      <c r="D7" s="53">
        <v>0</v>
      </c>
      <c r="E7" s="53">
        <v>2</v>
      </c>
      <c r="F7" s="53">
        <v>1</v>
      </c>
      <c r="G7" s="53">
        <v>2</v>
      </c>
      <c r="H7" s="53">
        <v>3</v>
      </c>
      <c r="I7" s="53">
        <v>5</v>
      </c>
      <c r="J7" s="53">
        <v>29</v>
      </c>
      <c r="K7" s="53">
        <v>193</v>
      </c>
      <c r="L7" s="53">
        <v>1094</v>
      </c>
      <c r="M7" s="53">
        <v>3110</v>
      </c>
      <c r="N7" s="53">
        <v>2433</v>
      </c>
      <c r="O7" s="53">
        <v>6872</v>
      </c>
    </row>
    <row r="8" spans="1:21" x14ac:dyDescent="0.2">
      <c r="A8" s="62"/>
      <c r="B8" s="3" t="s">
        <v>29</v>
      </c>
      <c r="C8" s="53">
        <v>0</v>
      </c>
      <c r="D8" s="53">
        <v>0</v>
      </c>
      <c r="E8" s="5">
        <v>0</v>
      </c>
      <c r="F8" s="5">
        <v>1</v>
      </c>
      <c r="G8" s="5">
        <v>0</v>
      </c>
      <c r="H8" s="5">
        <v>1</v>
      </c>
      <c r="I8" s="53">
        <v>1</v>
      </c>
      <c r="J8" s="53">
        <v>8</v>
      </c>
      <c r="K8" s="53">
        <v>30</v>
      </c>
      <c r="L8" s="53">
        <v>115</v>
      </c>
      <c r="M8" s="53">
        <v>584</v>
      </c>
      <c r="N8" s="53">
        <v>478</v>
      </c>
      <c r="O8" s="53">
        <v>1218</v>
      </c>
    </row>
    <row r="9" spans="1:21" x14ac:dyDescent="0.2">
      <c r="A9" s="62"/>
      <c r="B9" s="51" t="s">
        <v>30</v>
      </c>
      <c r="C9" s="52">
        <v>0</v>
      </c>
      <c r="D9" s="52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2">
        <v>1</v>
      </c>
      <c r="K9" s="52">
        <v>9</v>
      </c>
      <c r="L9" s="52">
        <v>33</v>
      </c>
      <c r="M9" s="52">
        <v>332</v>
      </c>
      <c r="N9" s="52">
        <v>195</v>
      </c>
      <c r="O9" s="52">
        <v>570</v>
      </c>
    </row>
    <row r="10" spans="1:21" ht="13.5" thickBot="1" x14ac:dyDescent="0.25">
      <c r="A10" s="62"/>
      <c r="B10" s="10" t="s">
        <v>31</v>
      </c>
      <c r="C10" s="54">
        <v>0</v>
      </c>
      <c r="D10" s="54">
        <v>0</v>
      </c>
      <c r="E10" s="39">
        <v>0</v>
      </c>
      <c r="F10" s="39">
        <v>0</v>
      </c>
      <c r="G10" s="39">
        <v>0</v>
      </c>
      <c r="H10" s="39">
        <v>0</v>
      </c>
      <c r="I10" s="54">
        <v>1</v>
      </c>
      <c r="J10" s="54">
        <v>1</v>
      </c>
      <c r="K10" s="54">
        <v>4</v>
      </c>
      <c r="L10" s="54">
        <v>23</v>
      </c>
      <c r="M10" s="54">
        <v>231</v>
      </c>
      <c r="N10" s="54">
        <v>470</v>
      </c>
      <c r="O10" s="54">
        <v>730</v>
      </c>
    </row>
    <row r="11" spans="1:21" ht="13.5" thickTop="1" x14ac:dyDescent="0.2">
      <c r="A11" s="62"/>
      <c r="B11" s="16" t="s">
        <v>14</v>
      </c>
      <c r="C11" s="16">
        <v>0</v>
      </c>
      <c r="D11" s="16">
        <v>0</v>
      </c>
      <c r="E11" s="16">
        <v>2</v>
      </c>
      <c r="F11" s="16">
        <v>2</v>
      </c>
      <c r="G11" s="16">
        <v>2</v>
      </c>
      <c r="H11" s="16">
        <v>4</v>
      </c>
      <c r="I11" s="16">
        <v>7</v>
      </c>
      <c r="J11" s="16">
        <v>39</v>
      </c>
      <c r="K11" s="19">
        <v>236</v>
      </c>
      <c r="L11" s="19">
        <v>1265</v>
      </c>
      <c r="M11" s="19">
        <v>4257</v>
      </c>
      <c r="N11" s="19">
        <v>3576</v>
      </c>
      <c r="O11" s="19">
        <v>9390</v>
      </c>
    </row>
    <row r="12" spans="1:21" x14ac:dyDescent="0.2">
      <c r="A12" s="63"/>
      <c r="B12" s="18" t="s">
        <v>15</v>
      </c>
      <c r="C12" s="20">
        <v>0</v>
      </c>
      <c r="D12" s="20">
        <v>0</v>
      </c>
      <c r="E12" s="20">
        <v>2.1299254526091599E-4</v>
      </c>
      <c r="F12" s="20">
        <v>2.1299254526091599E-4</v>
      </c>
      <c r="G12" s="20">
        <v>2.1299254526091599E-4</v>
      </c>
      <c r="H12" s="20">
        <v>4.2598509052183198E-4</v>
      </c>
      <c r="I12" s="20">
        <v>7.4547390841320595E-4</v>
      </c>
      <c r="J12" s="20">
        <v>4.1533546325878603E-3</v>
      </c>
      <c r="K12" s="20">
        <v>2.5133120340788101E-2</v>
      </c>
      <c r="L12" s="20">
        <v>0.134717784877529</v>
      </c>
      <c r="M12" s="20">
        <v>0.45335463258785902</v>
      </c>
      <c r="N12" s="20">
        <v>0.38083067092651801</v>
      </c>
      <c r="O12" s="20">
        <v>1</v>
      </c>
    </row>
    <row r="14" spans="1:21" ht="12.75" customHeight="1" x14ac:dyDescent="0.2">
      <c r="A14" s="61" t="s">
        <v>19</v>
      </c>
      <c r="B14" s="3" t="s">
        <v>28</v>
      </c>
      <c r="C14" s="4">
        <v>5</v>
      </c>
      <c r="D14" s="4">
        <v>2</v>
      </c>
      <c r="E14" s="4">
        <v>2</v>
      </c>
      <c r="F14" s="4">
        <v>10</v>
      </c>
      <c r="G14" s="4">
        <v>7</v>
      </c>
      <c r="H14" s="4">
        <v>19</v>
      </c>
      <c r="I14" s="4">
        <v>31</v>
      </c>
      <c r="J14" s="4">
        <v>52</v>
      </c>
      <c r="K14" s="4">
        <v>186</v>
      </c>
      <c r="L14" s="4">
        <v>549</v>
      </c>
      <c r="M14" s="4">
        <v>1015</v>
      </c>
      <c r="N14" s="4">
        <v>1053</v>
      </c>
      <c r="O14" s="4">
        <v>2931</v>
      </c>
      <c r="S14" s="2"/>
      <c r="T14" s="2"/>
      <c r="U14" s="2"/>
    </row>
    <row r="15" spans="1:21" x14ac:dyDescent="0.2">
      <c r="A15" s="62"/>
      <c r="B15" s="3" t="s">
        <v>29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1</v>
      </c>
      <c r="J15" s="5">
        <v>1</v>
      </c>
      <c r="K15" s="5">
        <v>8</v>
      </c>
      <c r="L15" s="4">
        <v>27</v>
      </c>
      <c r="M15" s="4">
        <v>219</v>
      </c>
      <c r="N15" s="4">
        <v>367</v>
      </c>
      <c r="O15" s="4">
        <v>623</v>
      </c>
      <c r="S15" s="2"/>
      <c r="T15" s="2"/>
      <c r="U15" s="2"/>
    </row>
    <row r="16" spans="1:21" x14ac:dyDescent="0.2">
      <c r="A16" s="62"/>
      <c r="B16" s="3" t="s">
        <v>30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4">
        <v>3</v>
      </c>
      <c r="L16" s="4">
        <v>12</v>
      </c>
      <c r="M16" s="4">
        <v>56</v>
      </c>
      <c r="N16" s="4">
        <v>97</v>
      </c>
      <c r="O16" s="4">
        <v>168</v>
      </c>
      <c r="S16" s="2"/>
      <c r="T16" s="2"/>
      <c r="U16" s="2"/>
    </row>
    <row r="17" spans="1:21" x14ac:dyDescent="0.2">
      <c r="A17" s="62"/>
      <c r="B17" s="51" t="s">
        <v>31</v>
      </c>
      <c r="C17" s="52">
        <v>14</v>
      </c>
      <c r="D17" s="4">
        <v>3</v>
      </c>
      <c r="E17" s="52">
        <v>5</v>
      </c>
      <c r="F17" s="52">
        <v>3</v>
      </c>
      <c r="G17" s="52">
        <v>4</v>
      </c>
      <c r="H17" s="52">
        <v>16</v>
      </c>
      <c r="I17" s="52">
        <v>10</v>
      </c>
      <c r="J17" s="52">
        <v>16</v>
      </c>
      <c r="K17" s="52">
        <v>24</v>
      </c>
      <c r="L17" s="52">
        <v>25</v>
      </c>
      <c r="M17" s="52">
        <v>99</v>
      </c>
      <c r="N17" s="52">
        <v>249</v>
      </c>
      <c r="O17" s="52">
        <v>468</v>
      </c>
      <c r="S17" s="2"/>
      <c r="T17" s="2"/>
      <c r="U17" s="2"/>
    </row>
    <row r="18" spans="1:21" ht="13.5" thickBot="1" x14ac:dyDescent="0.25">
      <c r="A18" s="62"/>
      <c r="B18" s="10" t="s">
        <v>16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2</v>
      </c>
      <c r="K18" s="11">
        <v>4</v>
      </c>
      <c r="L18" s="11">
        <v>10</v>
      </c>
      <c r="M18" s="11">
        <v>41</v>
      </c>
      <c r="N18" s="11">
        <v>389</v>
      </c>
      <c r="O18" s="11">
        <v>446</v>
      </c>
      <c r="S18" s="2"/>
      <c r="T18" s="2"/>
      <c r="U18" s="2"/>
    </row>
    <row r="19" spans="1:21" ht="13.5" thickTop="1" x14ac:dyDescent="0.2">
      <c r="A19" s="62"/>
      <c r="B19" s="16" t="s">
        <v>14</v>
      </c>
      <c r="C19" s="16">
        <v>19</v>
      </c>
      <c r="D19" s="16">
        <v>5</v>
      </c>
      <c r="E19" s="16">
        <v>7</v>
      </c>
      <c r="F19" s="16">
        <v>13</v>
      </c>
      <c r="G19" s="16">
        <v>11</v>
      </c>
      <c r="H19" s="16">
        <v>35</v>
      </c>
      <c r="I19" s="16">
        <v>42</v>
      </c>
      <c r="J19" s="16">
        <v>71</v>
      </c>
      <c r="K19" s="19">
        <v>225</v>
      </c>
      <c r="L19" s="19">
        <v>623</v>
      </c>
      <c r="M19" s="19">
        <v>1430</v>
      </c>
      <c r="N19" s="19">
        <v>2155</v>
      </c>
      <c r="O19" s="19">
        <v>4636</v>
      </c>
      <c r="S19" s="2"/>
      <c r="T19" s="2"/>
      <c r="U19" s="2"/>
    </row>
    <row r="20" spans="1:21" x14ac:dyDescent="0.2">
      <c r="A20" s="63"/>
      <c r="B20" s="18" t="s">
        <v>15</v>
      </c>
      <c r="C20" s="20">
        <v>4.0983606557377103E-3</v>
      </c>
      <c r="D20" s="20">
        <v>1.0785159620362399E-3</v>
      </c>
      <c r="E20" s="20">
        <v>1.5099223468507299E-3</v>
      </c>
      <c r="F20" s="20">
        <v>2.8041415012942201E-3</v>
      </c>
      <c r="G20" s="20">
        <v>2.3727351164797199E-3</v>
      </c>
      <c r="H20" s="20">
        <v>7.5496117342536704E-3</v>
      </c>
      <c r="I20" s="20">
        <v>9.0595340811044003E-3</v>
      </c>
      <c r="J20" s="20">
        <v>1.53149266609146E-2</v>
      </c>
      <c r="K20" s="20">
        <v>4.8533218291630702E-2</v>
      </c>
      <c r="L20" s="20">
        <v>0.13438308886971501</v>
      </c>
      <c r="M20" s="20">
        <v>0.308455565142364</v>
      </c>
      <c r="N20" s="20">
        <v>0.46484037963761898</v>
      </c>
      <c r="O20" s="20">
        <v>1</v>
      </c>
      <c r="S20" s="2"/>
      <c r="T20" s="2"/>
      <c r="U20" s="2"/>
    </row>
    <row r="21" spans="1:21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21" ht="12.75" customHeight="1" x14ac:dyDescent="0.2">
      <c r="A22" s="61" t="s">
        <v>20</v>
      </c>
      <c r="B22" s="3" t="s">
        <v>28</v>
      </c>
      <c r="C22" s="4">
        <v>3</v>
      </c>
      <c r="D22" s="5">
        <v>1</v>
      </c>
      <c r="E22" s="5">
        <v>0</v>
      </c>
      <c r="F22" s="4">
        <v>2</v>
      </c>
      <c r="G22" s="4">
        <v>3</v>
      </c>
      <c r="H22" s="4">
        <v>6</v>
      </c>
      <c r="I22" s="4">
        <v>31</v>
      </c>
      <c r="J22" s="4">
        <v>65</v>
      </c>
      <c r="K22" s="4">
        <v>223</v>
      </c>
      <c r="L22" s="4">
        <v>566</v>
      </c>
      <c r="M22" s="4">
        <v>1020</v>
      </c>
      <c r="N22" s="4">
        <v>1297</v>
      </c>
      <c r="O22" s="4">
        <v>3217</v>
      </c>
      <c r="S22" s="2"/>
      <c r="T22" s="2"/>
      <c r="U22" s="2"/>
    </row>
    <row r="23" spans="1:21" x14ac:dyDescent="0.2">
      <c r="A23" s="62"/>
      <c r="B23" s="3" t="s">
        <v>29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1</v>
      </c>
      <c r="I23" s="5">
        <v>0</v>
      </c>
      <c r="J23" s="5">
        <v>0</v>
      </c>
      <c r="K23" s="5">
        <v>2</v>
      </c>
      <c r="L23" s="4">
        <v>19</v>
      </c>
      <c r="M23" s="4">
        <v>85</v>
      </c>
      <c r="N23" s="4">
        <v>155</v>
      </c>
      <c r="O23" s="4">
        <v>262</v>
      </c>
      <c r="S23" s="2"/>
      <c r="T23" s="2"/>
      <c r="U23" s="2"/>
    </row>
    <row r="24" spans="1:21" x14ac:dyDescent="0.2">
      <c r="A24" s="62"/>
      <c r="B24" s="3" t="s">
        <v>30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2</v>
      </c>
      <c r="I24" s="5">
        <v>0</v>
      </c>
      <c r="J24" s="5">
        <v>1</v>
      </c>
      <c r="K24" s="5">
        <v>0</v>
      </c>
      <c r="L24" s="4">
        <v>4</v>
      </c>
      <c r="M24" s="4">
        <v>46</v>
      </c>
      <c r="N24" s="4">
        <v>49</v>
      </c>
      <c r="O24" s="4">
        <v>102</v>
      </c>
      <c r="S24" s="2"/>
      <c r="T24" s="2"/>
      <c r="U24" s="2"/>
    </row>
    <row r="25" spans="1:21" x14ac:dyDescent="0.2">
      <c r="A25" s="62"/>
      <c r="B25" s="51" t="s">
        <v>31</v>
      </c>
      <c r="C25" s="52">
        <v>1</v>
      </c>
      <c r="D25" s="52">
        <v>2</v>
      </c>
      <c r="E25" s="52">
        <v>3</v>
      </c>
      <c r="F25" s="52">
        <v>2</v>
      </c>
      <c r="G25" s="52">
        <v>5</v>
      </c>
      <c r="H25" s="52">
        <v>2</v>
      </c>
      <c r="I25" s="52">
        <v>8</v>
      </c>
      <c r="J25" s="52">
        <v>9</v>
      </c>
      <c r="K25" s="52">
        <v>25</v>
      </c>
      <c r="L25" s="52">
        <v>56</v>
      </c>
      <c r="M25" s="52">
        <v>162</v>
      </c>
      <c r="N25" s="52">
        <v>270</v>
      </c>
      <c r="O25" s="52">
        <v>545</v>
      </c>
      <c r="S25" s="2"/>
      <c r="T25" s="2"/>
      <c r="U25" s="2"/>
    </row>
    <row r="26" spans="1:21" ht="13.5" thickBot="1" x14ac:dyDescent="0.25">
      <c r="A26" s="62"/>
      <c r="B26" s="10" t="s">
        <v>16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1</v>
      </c>
      <c r="J26" s="39">
        <v>7</v>
      </c>
      <c r="K26" s="39">
        <v>0</v>
      </c>
      <c r="L26" s="11">
        <v>3</v>
      </c>
      <c r="M26" s="11">
        <v>42</v>
      </c>
      <c r="N26" s="11">
        <v>273</v>
      </c>
      <c r="O26" s="11">
        <v>326</v>
      </c>
      <c r="S26" s="2"/>
      <c r="T26" s="2"/>
      <c r="U26" s="2"/>
    </row>
    <row r="27" spans="1:21" ht="13.5" thickTop="1" x14ac:dyDescent="0.2">
      <c r="A27" s="62"/>
      <c r="B27" s="16" t="s">
        <v>14</v>
      </c>
      <c r="C27" s="16">
        <v>4</v>
      </c>
      <c r="D27" s="16">
        <v>3</v>
      </c>
      <c r="E27" s="16">
        <v>3</v>
      </c>
      <c r="F27" s="16">
        <v>4</v>
      </c>
      <c r="G27" s="16">
        <v>8</v>
      </c>
      <c r="H27" s="16">
        <v>11</v>
      </c>
      <c r="I27" s="16">
        <v>40</v>
      </c>
      <c r="J27" s="16">
        <v>82</v>
      </c>
      <c r="K27" s="19">
        <v>250</v>
      </c>
      <c r="L27" s="19">
        <v>648</v>
      </c>
      <c r="M27" s="19">
        <v>1355</v>
      </c>
      <c r="N27" s="19">
        <v>2044</v>
      </c>
      <c r="O27" s="19">
        <v>4452</v>
      </c>
      <c r="S27" s="2"/>
      <c r="T27" s="2"/>
      <c r="U27" s="2"/>
    </row>
    <row r="28" spans="1:21" x14ac:dyDescent="0.2">
      <c r="A28" s="63"/>
      <c r="B28" s="18" t="s">
        <v>15</v>
      </c>
      <c r="C28" s="20">
        <v>8.9847259658580396E-4</v>
      </c>
      <c r="D28" s="20">
        <v>6.7385444743935303E-4</v>
      </c>
      <c r="E28" s="20">
        <v>6.7385444743935303E-4</v>
      </c>
      <c r="F28" s="20">
        <v>8.9847259658580396E-4</v>
      </c>
      <c r="G28" s="20">
        <v>1.7969451931716101E-3</v>
      </c>
      <c r="H28" s="20">
        <v>2.4707996406109602E-3</v>
      </c>
      <c r="I28" s="20">
        <v>8.9847259658580401E-3</v>
      </c>
      <c r="J28" s="20">
        <v>1.8418688230009E-2</v>
      </c>
      <c r="K28" s="20">
        <v>5.61545372866128E-2</v>
      </c>
      <c r="L28" s="20">
        <v>0.1455525606469</v>
      </c>
      <c r="M28" s="20">
        <v>0.30435759209344099</v>
      </c>
      <c r="N28" s="20">
        <v>0.45911949685534598</v>
      </c>
      <c r="O28" s="20">
        <v>1</v>
      </c>
      <c r="S28" s="2"/>
      <c r="T28" s="2"/>
      <c r="U28" s="2"/>
    </row>
    <row r="29" spans="1:21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21" ht="12.75" customHeight="1" x14ac:dyDescent="0.2">
      <c r="A30" s="61" t="s">
        <v>21</v>
      </c>
      <c r="B30" s="3" t="s">
        <v>28</v>
      </c>
      <c r="C30" s="5">
        <v>1</v>
      </c>
      <c r="D30" s="5">
        <v>3</v>
      </c>
      <c r="E30" s="5">
        <v>1</v>
      </c>
      <c r="F30" s="5">
        <v>2</v>
      </c>
      <c r="G30" s="5">
        <v>6</v>
      </c>
      <c r="H30" s="5">
        <v>3</v>
      </c>
      <c r="I30" s="5">
        <v>16</v>
      </c>
      <c r="J30" s="5">
        <v>37</v>
      </c>
      <c r="K30" s="4">
        <v>97</v>
      </c>
      <c r="L30" s="4">
        <v>240</v>
      </c>
      <c r="M30" s="4">
        <v>489</v>
      </c>
      <c r="N30" s="4">
        <v>601</v>
      </c>
      <c r="O30" s="4">
        <v>1496</v>
      </c>
      <c r="S30" s="2"/>
      <c r="T30" s="2"/>
      <c r="U30" s="2"/>
    </row>
    <row r="31" spans="1:21" x14ac:dyDescent="0.2">
      <c r="A31" s="62"/>
      <c r="B31" s="3" t="s">
        <v>29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3</v>
      </c>
      <c r="L31" s="4">
        <v>25</v>
      </c>
      <c r="M31" s="4">
        <v>169</v>
      </c>
      <c r="N31" s="4">
        <v>153</v>
      </c>
      <c r="O31" s="4">
        <v>350</v>
      </c>
      <c r="S31" s="2"/>
      <c r="T31" s="2"/>
      <c r="U31" s="2"/>
    </row>
    <row r="32" spans="1:21" x14ac:dyDescent="0.2">
      <c r="A32" s="62"/>
      <c r="B32" s="3" t="s">
        <v>30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2</v>
      </c>
      <c r="L32" s="4">
        <v>11</v>
      </c>
      <c r="M32" s="4">
        <v>74</v>
      </c>
      <c r="N32" s="4">
        <v>41</v>
      </c>
      <c r="O32" s="4">
        <v>128</v>
      </c>
      <c r="S32" s="2"/>
      <c r="T32" s="2"/>
      <c r="U32" s="2"/>
    </row>
    <row r="33" spans="1:21" x14ac:dyDescent="0.2">
      <c r="A33" s="62"/>
      <c r="B33" s="3" t="s">
        <v>31</v>
      </c>
      <c r="C33" s="4">
        <v>2</v>
      </c>
      <c r="D33" s="5">
        <v>3</v>
      </c>
      <c r="E33" s="5">
        <v>0</v>
      </c>
      <c r="F33" s="5">
        <v>3</v>
      </c>
      <c r="G33" s="5">
        <v>2</v>
      </c>
      <c r="H33" s="4">
        <v>3</v>
      </c>
      <c r="I33" s="4">
        <v>8</v>
      </c>
      <c r="J33" s="4">
        <v>7</v>
      </c>
      <c r="K33" s="4">
        <v>3</v>
      </c>
      <c r="L33" s="4">
        <v>8</v>
      </c>
      <c r="M33" s="4">
        <v>28</v>
      </c>
      <c r="N33" s="4">
        <v>95</v>
      </c>
      <c r="O33" s="4">
        <v>162</v>
      </c>
      <c r="S33" s="2"/>
      <c r="T33" s="2"/>
      <c r="U33" s="2"/>
    </row>
    <row r="34" spans="1:21" ht="13.5" thickBot="1" x14ac:dyDescent="0.25">
      <c r="A34" s="62"/>
      <c r="B34" s="10" t="s">
        <v>16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2</v>
      </c>
      <c r="L34" s="39">
        <v>2</v>
      </c>
      <c r="M34" s="11">
        <v>35</v>
      </c>
      <c r="N34" s="11">
        <v>185</v>
      </c>
      <c r="O34" s="11">
        <v>224</v>
      </c>
      <c r="S34" s="2"/>
      <c r="T34" s="2"/>
      <c r="U34" s="2"/>
    </row>
    <row r="35" spans="1:21" ht="13.5" thickTop="1" x14ac:dyDescent="0.2">
      <c r="A35" s="62"/>
      <c r="B35" s="16" t="s">
        <v>14</v>
      </c>
      <c r="C35" s="16">
        <v>3</v>
      </c>
      <c r="D35" s="16">
        <v>6</v>
      </c>
      <c r="E35" s="16">
        <v>1</v>
      </c>
      <c r="F35" s="16">
        <v>5</v>
      </c>
      <c r="G35" s="16">
        <v>8</v>
      </c>
      <c r="H35" s="16">
        <v>6</v>
      </c>
      <c r="I35" s="16">
        <v>24</v>
      </c>
      <c r="J35" s="16">
        <v>44</v>
      </c>
      <c r="K35" s="19">
        <v>107</v>
      </c>
      <c r="L35" s="19">
        <v>286</v>
      </c>
      <c r="M35" s="19">
        <v>795</v>
      </c>
      <c r="N35" s="19">
        <v>1075</v>
      </c>
      <c r="O35" s="19">
        <v>2360</v>
      </c>
      <c r="S35" s="2"/>
      <c r="T35" s="2"/>
      <c r="U35" s="2"/>
    </row>
    <row r="36" spans="1:21" x14ac:dyDescent="0.2">
      <c r="A36" s="63"/>
      <c r="B36" s="18" t="s">
        <v>15</v>
      </c>
      <c r="C36" s="20">
        <v>1.2711864406779699E-3</v>
      </c>
      <c r="D36" s="20">
        <v>2.5423728813559299E-3</v>
      </c>
      <c r="E36" s="20">
        <v>4.2372881355932202E-4</v>
      </c>
      <c r="F36" s="20">
        <v>2.1186440677966102E-3</v>
      </c>
      <c r="G36" s="20">
        <v>3.3898305084745801E-3</v>
      </c>
      <c r="H36" s="20">
        <v>2.5423728813559299E-3</v>
      </c>
      <c r="I36" s="20">
        <v>1.01694915254237E-2</v>
      </c>
      <c r="J36" s="20">
        <v>1.8644067796610202E-2</v>
      </c>
      <c r="K36" s="20">
        <v>4.5338983050847499E-2</v>
      </c>
      <c r="L36" s="20">
        <v>0.121186440677966</v>
      </c>
      <c r="M36" s="20">
        <v>0.33686440677966101</v>
      </c>
      <c r="N36" s="20">
        <v>0.45550847457627103</v>
      </c>
      <c r="O36" s="20">
        <v>1</v>
      </c>
      <c r="S36" s="2"/>
      <c r="T36" s="2"/>
      <c r="U36" s="2"/>
    </row>
    <row r="37" spans="1:21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21" ht="12.75" customHeight="1" x14ac:dyDescent="0.2">
      <c r="A38" s="61" t="s">
        <v>22</v>
      </c>
      <c r="B38" s="3" t="s">
        <v>28</v>
      </c>
      <c r="C38" s="4">
        <v>2</v>
      </c>
      <c r="D38" s="4">
        <v>1</v>
      </c>
      <c r="E38" s="4">
        <v>1</v>
      </c>
      <c r="F38" s="4">
        <v>1</v>
      </c>
      <c r="G38" s="4">
        <v>2</v>
      </c>
      <c r="H38" s="4">
        <v>4</v>
      </c>
      <c r="I38" s="4">
        <v>21</v>
      </c>
      <c r="J38" s="4">
        <v>129</v>
      </c>
      <c r="K38" s="4">
        <v>297</v>
      </c>
      <c r="L38" s="4">
        <v>422</v>
      </c>
      <c r="M38" s="4">
        <v>693</v>
      </c>
      <c r="N38" s="4">
        <v>827</v>
      </c>
      <c r="O38" s="4">
        <v>2400</v>
      </c>
      <c r="S38" s="2"/>
      <c r="T38" s="2"/>
      <c r="U38" s="2"/>
    </row>
    <row r="39" spans="1:21" x14ac:dyDescent="0.2">
      <c r="A39" s="62"/>
      <c r="B39" s="3" t="s">
        <v>29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1</v>
      </c>
      <c r="I39" s="5">
        <v>0</v>
      </c>
      <c r="J39" s="5">
        <v>0</v>
      </c>
      <c r="K39" s="5">
        <v>1</v>
      </c>
      <c r="L39" s="4">
        <v>13</v>
      </c>
      <c r="M39" s="4">
        <v>93</v>
      </c>
      <c r="N39" s="4">
        <v>220</v>
      </c>
      <c r="O39" s="4">
        <v>328</v>
      </c>
      <c r="S39" s="2"/>
      <c r="T39" s="2"/>
      <c r="U39" s="2"/>
    </row>
    <row r="40" spans="1:21" x14ac:dyDescent="0.2">
      <c r="A40" s="62"/>
      <c r="B40" s="3" t="s">
        <v>30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4">
        <v>1</v>
      </c>
      <c r="M40" s="4">
        <v>21</v>
      </c>
      <c r="N40" s="4">
        <v>29</v>
      </c>
      <c r="O40" s="4">
        <v>51</v>
      </c>
      <c r="S40" s="2"/>
      <c r="T40" s="2"/>
      <c r="U40" s="2"/>
    </row>
    <row r="41" spans="1:21" x14ac:dyDescent="0.2">
      <c r="A41" s="62"/>
      <c r="B41" s="3" t="s">
        <v>31</v>
      </c>
      <c r="C41" s="5">
        <v>4</v>
      </c>
      <c r="D41" s="5">
        <v>3</v>
      </c>
      <c r="E41" s="5">
        <v>2</v>
      </c>
      <c r="F41" s="5">
        <v>3</v>
      </c>
      <c r="G41" s="5">
        <v>7</v>
      </c>
      <c r="H41" s="5">
        <v>11</v>
      </c>
      <c r="I41" s="5">
        <v>8</v>
      </c>
      <c r="J41" s="5">
        <v>12</v>
      </c>
      <c r="K41" s="4">
        <v>16</v>
      </c>
      <c r="L41" s="4">
        <v>28</v>
      </c>
      <c r="M41" s="4">
        <v>36</v>
      </c>
      <c r="N41" s="4">
        <v>77</v>
      </c>
      <c r="O41" s="4">
        <v>207</v>
      </c>
      <c r="S41" s="2"/>
      <c r="T41" s="2"/>
      <c r="U41" s="2"/>
    </row>
    <row r="42" spans="1:21" ht="13.5" thickBot="1" x14ac:dyDescent="0.25">
      <c r="A42" s="62"/>
      <c r="B42" s="10" t="s">
        <v>16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6</v>
      </c>
      <c r="K42" s="11">
        <v>3</v>
      </c>
      <c r="L42" s="11">
        <v>7</v>
      </c>
      <c r="M42" s="11">
        <v>59</v>
      </c>
      <c r="N42" s="11">
        <v>223</v>
      </c>
      <c r="O42" s="11">
        <v>298</v>
      </c>
      <c r="S42" s="2"/>
      <c r="T42" s="2"/>
      <c r="U42" s="2"/>
    </row>
    <row r="43" spans="1:21" ht="13.5" thickTop="1" x14ac:dyDescent="0.2">
      <c r="A43" s="62"/>
      <c r="B43" s="16" t="s">
        <v>14</v>
      </c>
      <c r="C43" s="16">
        <v>6</v>
      </c>
      <c r="D43" s="16">
        <v>4</v>
      </c>
      <c r="E43" s="16">
        <v>3</v>
      </c>
      <c r="F43" s="16">
        <v>4</v>
      </c>
      <c r="G43" s="16">
        <v>9</v>
      </c>
      <c r="H43" s="16">
        <v>16</v>
      </c>
      <c r="I43" s="16">
        <v>29</v>
      </c>
      <c r="J43" s="16">
        <v>147</v>
      </c>
      <c r="K43" s="19">
        <v>317</v>
      </c>
      <c r="L43" s="19">
        <v>471</v>
      </c>
      <c r="M43" s="19">
        <v>902</v>
      </c>
      <c r="N43" s="19">
        <v>1376</v>
      </c>
      <c r="O43" s="19">
        <v>3284</v>
      </c>
      <c r="S43" s="2"/>
      <c r="T43" s="2"/>
      <c r="U43" s="2"/>
    </row>
    <row r="44" spans="1:21" x14ac:dyDescent="0.2">
      <c r="A44" s="63"/>
      <c r="B44" s="18" t="s">
        <v>15</v>
      </c>
      <c r="C44" s="20">
        <v>1.82704019488429E-3</v>
      </c>
      <c r="D44" s="20">
        <v>1.2180267965895301E-3</v>
      </c>
      <c r="E44" s="20">
        <v>9.13520097442144E-4</v>
      </c>
      <c r="F44" s="20">
        <v>1.2180267965895301E-3</v>
      </c>
      <c r="G44" s="20">
        <v>2.7405602923264299E-3</v>
      </c>
      <c r="H44" s="20">
        <v>4.8721071863580996E-3</v>
      </c>
      <c r="I44" s="20">
        <v>8.8306942752740605E-3</v>
      </c>
      <c r="J44" s="20">
        <v>4.4762484774664997E-2</v>
      </c>
      <c r="K44" s="20">
        <v>9.6528623629719895E-2</v>
      </c>
      <c r="L44" s="20">
        <v>0.143422655298417</v>
      </c>
      <c r="M44" s="20">
        <v>0.27466504263093799</v>
      </c>
      <c r="N44" s="20">
        <v>0.41900121802679702</v>
      </c>
      <c r="O44" s="20">
        <v>1</v>
      </c>
      <c r="S44" s="2"/>
      <c r="T44" s="2"/>
      <c r="U44" s="2"/>
    </row>
    <row r="45" spans="1:21" x14ac:dyDescent="0.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21" ht="12.75" customHeight="1" x14ac:dyDescent="0.2">
      <c r="A46" s="61" t="s">
        <v>23</v>
      </c>
      <c r="B46" s="3" t="s">
        <v>28</v>
      </c>
      <c r="C46" s="4">
        <v>19</v>
      </c>
      <c r="D46" s="4">
        <v>17</v>
      </c>
      <c r="E46" s="4">
        <v>19</v>
      </c>
      <c r="F46" s="4">
        <v>14</v>
      </c>
      <c r="G46" s="4">
        <v>55</v>
      </c>
      <c r="H46" s="4">
        <v>94</v>
      </c>
      <c r="I46" s="4">
        <v>313</v>
      </c>
      <c r="J46" s="4">
        <v>1232</v>
      </c>
      <c r="K46" s="4">
        <v>3059</v>
      </c>
      <c r="L46" s="4">
        <v>6037</v>
      </c>
      <c r="M46" s="4">
        <v>12936</v>
      </c>
      <c r="N46" s="4">
        <v>12671</v>
      </c>
      <c r="O46" s="4">
        <v>36466</v>
      </c>
      <c r="S46" s="2"/>
      <c r="T46" s="2"/>
      <c r="U46" s="2"/>
    </row>
    <row r="47" spans="1:21" x14ac:dyDescent="0.2">
      <c r="A47" s="62"/>
      <c r="B47" s="3" t="s">
        <v>29</v>
      </c>
      <c r="C47" s="5">
        <v>1</v>
      </c>
      <c r="D47" s="5">
        <v>0</v>
      </c>
      <c r="E47" s="5">
        <v>0</v>
      </c>
      <c r="F47" s="5">
        <v>1</v>
      </c>
      <c r="G47" s="5">
        <v>0</v>
      </c>
      <c r="H47" s="5">
        <v>0</v>
      </c>
      <c r="I47" s="5">
        <v>0</v>
      </c>
      <c r="J47" s="5">
        <v>2</v>
      </c>
      <c r="K47" s="5">
        <v>7</v>
      </c>
      <c r="L47" s="4">
        <v>62</v>
      </c>
      <c r="M47" s="4">
        <v>741</v>
      </c>
      <c r="N47" s="4">
        <v>2710</v>
      </c>
      <c r="O47" s="4">
        <v>3524</v>
      </c>
      <c r="S47" s="2"/>
      <c r="T47" s="2"/>
      <c r="U47" s="2"/>
    </row>
    <row r="48" spans="1:21" x14ac:dyDescent="0.2">
      <c r="A48" s="62"/>
      <c r="B48" s="3" t="s">
        <v>30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1</v>
      </c>
      <c r="L48" s="4">
        <v>9</v>
      </c>
      <c r="M48" s="4">
        <v>197</v>
      </c>
      <c r="N48" s="4">
        <v>469</v>
      </c>
      <c r="O48" s="4">
        <v>676</v>
      </c>
      <c r="S48" s="2"/>
      <c r="T48" s="2"/>
      <c r="U48" s="2"/>
    </row>
    <row r="49" spans="1:21" x14ac:dyDescent="0.2">
      <c r="A49" s="62"/>
      <c r="B49" s="3" t="s">
        <v>31</v>
      </c>
      <c r="C49" s="5">
        <v>47</v>
      </c>
      <c r="D49" s="5">
        <v>7</v>
      </c>
      <c r="E49" s="5">
        <v>13</v>
      </c>
      <c r="F49" s="5">
        <v>13</v>
      </c>
      <c r="G49" s="5">
        <v>16</v>
      </c>
      <c r="H49" s="5">
        <v>22</v>
      </c>
      <c r="I49" s="5">
        <v>19</v>
      </c>
      <c r="J49" s="5">
        <v>38</v>
      </c>
      <c r="K49" s="4">
        <v>48</v>
      </c>
      <c r="L49" s="4">
        <v>132</v>
      </c>
      <c r="M49" s="4">
        <v>456</v>
      </c>
      <c r="N49" s="4">
        <v>942</v>
      </c>
      <c r="O49" s="4">
        <v>1753</v>
      </c>
      <c r="S49" s="2"/>
      <c r="T49" s="2"/>
      <c r="U49" s="2"/>
    </row>
    <row r="50" spans="1:21" ht="13.5" thickBot="1" x14ac:dyDescent="0.25">
      <c r="A50" s="62"/>
      <c r="B50" s="10" t="s">
        <v>16</v>
      </c>
      <c r="C50" s="39">
        <v>1</v>
      </c>
      <c r="D50" s="39">
        <v>0</v>
      </c>
      <c r="E50" s="39">
        <v>1</v>
      </c>
      <c r="F50" s="39">
        <v>0</v>
      </c>
      <c r="G50" s="39">
        <v>1</v>
      </c>
      <c r="H50" s="39">
        <v>3</v>
      </c>
      <c r="I50" s="39">
        <v>1</v>
      </c>
      <c r="J50" s="39">
        <v>12</v>
      </c>
      <c r="K50" s="11">
        <v>17</v>
      </c>
      <c r="L50" s="11">
        <v>65</v>
      </c>
      <c r="M50" s="11">
        <v>537</v>
      </c>
      <c r="N50" s="11">
        <v>5432</v>
      </c>
      <c r="O50" s="11">
        <v>6070</v>
      </c>
      <c r="S50" s="2"/>
      <c r="T50" s="2"/>
      <c r="U50" s="2"/>
    </row>
    <row r="51" spans="1:21" ht="13.5" thickTop="1" x14ac:dyDescent="0.2">
      <c r="A51" s="62"/>
      <c r="B51" s="16" t="s">
        <v>14</v>
      </c>
      <c r="C51" s="16">
        <v>68</v>
      </c>
      <c r="D51" s="16">
        <v>24</v>
      </c>
      <c r="E51" s="16">
        <v>33</v>
      </c>
      <c r="F51" s="16">
        <v>28</v>
      </c>
      <c r="G51" s="16">
        <v>72</v>
      </c>
      <c r="H51" s="16">
        <v>119</v>
      </c>
      <c r="I51" s="16">
        <v>333</v>
      </c>
      <c r="J51" s="16">
        <v>1284</v>
      </c>
      <c r="K51" s="19">
        <v>3132</v>
      </c>
      <c r="L51" s="19">
        <v>6305</v>
      </c>
      <c r="M51" s="19">
        <v>14867</v>
      </c>
      <c r="N51" s="19">
        <v>22224</v>
      </c>
      <c r="O51" s="19">
        <v>48489</v>
      </c>
      <c r="S51" s="2"/>
      <c r="T51" s="2"/>
      <c r="U51" s="2"/>
    </row>
    <row r="52" spans="1:21" x14ac:dyDescent="0.2">
      <c r="A52" s="63"/>
      <c r="B52" s="18" t="s">
        <v>15</v>
      </c>
      <c r="C52" s="20">
        <v>1.40237992121925E-3</v>
      </c>
      <c r="D52" s="20">
        <v>4.9495761925385097E-4</v>
      </c>
      <c r="E52" s="20">
        <v>6.8056672647404603E-4</v>
      </c>
      <c r="F52" s="20">
        <v>5.7745055579616004E-4</v>
      </c>
      <c r="G52" s="20">
        <v>1.4848728577615501E-3</v>
      </c>
      <c r="H52" s="20">
        <v>2.45416486213368E-3</v>
      </c>
      <c r="I52" s="20">
        <v>6.8675369671471901E-3</v>
      </c>
      <c r="J52" s="20">
        <v>2.6480232630081101E-2</v>
      </c>
      <c r="K52" s="20">
        <v>6.4591969312627603E-2</v>
      </c>
      <c r="L52" s="20">
        <v>0.130029491224814</v>
      </c>
      <c r="M52" s="20">
        <v>0.306605621893625</v>
      </c>
      <c r="N52" s="20">
        <v>0.45833075542906598</v>
      </c>
      <c r="O52" s="20">
        <v>1</v>
      </c>
      <c r="S52" s="2"/>
      <c r="T52" s="2"/>
      <c r="U52" s="2"/>
    </row>
    <row r="53" spans="1:21" x14ac:dyDescent="0.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21" ht="12.75" customHeight="1" x14ac:dyDescent="0.2">
      <c r="A54" s="61" t="s">
        <v>24</v>
      </c>
      <c r="B54" s="3" t="s">
        <v>28</v>
      </c>
      <c r="C54" s="4">
        <v>2</v>
      </c>
      <c r="D54" s="4">
        <v>5</v>
      </c>
      <c r="E54" s="4">
        <v>2</v>
      </c>
      <c r="F54" s="4">
        <v>1</v>
      </c>
      <c r="G54" s="4">
        <v>7</v>
      </c>
      <c r="H54" s="4">
        <v>13</v>
      </c>
      <c r="I54" s="4">
        <v>23</v>
      </c>
      <c r="J54" s="4">
        <v>113</v>
      </c>
      <c r="K54" s="4">
        <v>379</v>
      </c>
      <c r="L54" s="4">
        <v>865</v>
      </c>
      <c r="M54" s="4">
        <v>1882</v>
      </c>
      <c r="N54" s="4">
        <v>1950</v>
      </c>
      <c r="O54" s="4">
        <v>5242</v>
      </c>
      <c r="S54" s="2"/>
      <c r="T54" s="2"/>
      <c r="U54" s="2"/>
    </row>
    <row r="55" spans="1:21" x14ac:dyDescent="0.2">
      <c r="A55" s="62"/>
      <c r="B55" s="3" t="s">
        <v>29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4</v>
      </c>
      <c r="K55" s="5">
        <v>25</v>
      </c>
      <c r="L55" s="4">
        <v>154</v>
      </c>
      <c r="M55" s="4">
        <v>497</v>
      </c>
      <c r="N55" s="4">
        <v>489</v>
      </c>
      <c r="O55" s="4">
        <v>1169</v>
      </c>
      <c r="S55" s="2"/>
      <c r="T55" s="2"/>
      <c r="U55" s="2"/>
    </row>
    <row r="56" spans="1:21" x14ac:dyDescent="0.2">
      <c r="A56" s="62"/>
      <c r="B56" s="3" t="s">
        <v>30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2</v>
      </c>
      <c r="K56" s="5">
        <v>15</v>
      </c>
      <c r="L56" s="4">
        <v>57</v>
      </c>
      <c r="M56" s="4">
        <v>176</v>
      </c>
      <c r="N56" s="4">
        <v>175</v>
      </c>
      <c r="O56" s="4">
        <v>425</v>
      </c>
      <c r="S56" s="2"/>
      <c r="T56" s="2"/>
      <c r="U56" s="2"/>
    </row>
    <row r="57" spans="1:21" x14ac:dyDescent="0.2">
      <c r="A57" s="62"/>
      <c r="B57" s="3" t="s">
        <v>31</v>
      </c>
      <c r="C57" s="5">
        <v>24</v>
      </c>
      <c r="D57" s="5">
        <v>4</v>
      </c>
      <c r="E57" s="5">
        <v>6</v>
      </c>
      <c r="F57" s="5">
        <v>11</v>
      </c>
      <c r="G57" s="5">
        <v>12</v>
      </c>
      <c r="H57" s="5">
        <v>15</v>
      </c>
      <c r="I57" s="5">
        <v>28</v>
      </c>
      <c r="J57" s="5">
        <v>30</v>
      </c>
      <c r="K57" s="4">
        <v>45</v>
      </c>
      <c r="L57" s="4">
        <v>96</v>
      </c>
      <c r="M57" s="4">
        <v>190</v>
      </c>
      <c r="N57" s="4">
        <v>434</v>
      </c>
      <c r="O57" s="4">
        <v>895</v>
      </c>
      <c r="S57" s="2"/>
      <c r="T57" s="2"/>
      <c r="U57" s="2"/>
    </row>
    <row r="58" spans="1:21" ht="13.5" thickBot="1" x14ac:dyDescent="0.25">
      <c r="A58" s="62"/>
      <c r="B58" s="10" t="s">
        <v>16</v>
      </c>
      <c r="C58" s="39">
        <v>1</v>
      </c>
      <c r="D58" s="39">
        <v>1</v>
      </c>
      <c r="E58" s="39">
        <v>0</v>
      </c>
      <c r="F58" s="39">
        <v>1</v>
      </c>
      <c r="G58" s="39">
        <v>2</v>
      </c>
      <c r="H58" s="39">
        <v>3</v>
      </c>
      <c r="I58" s="39">
        <v>2</v>
      </c>
      <c r="J58" s="39">
        <v>3</v>
      </c>
      <c r="K58" s="11">
        <v>11</v>
      </c>
      <c r="L58" s="11">
        <v>20</v>
      </c>
      <c r="M58" s="11">
        <v>138</v>
      </c>
      <c r="N58" s="11">
        <v>1219</v>
      </c>
      <c r="O58" s="11">
        <v>1401</v>
      </c>
      <c r="S58" s="2"/>
      <c r="T58" s="2"/>
      <c r="U58" s="2"/>
    </row>
    <row r="59" spans="1:21" ht="13.5" thickTop="1" x14ac:dyDescent="0.2">
      <c r="A59" s="62"/>
      <c r="B59" s="16" t="s">
        <v>14</v>
      </c>
      <c r="C59" s="16">
        <v>27</v>
      </c>
      <c r="D59" s="16">
        <v>10</v>
      </c>
      <c r="E59" s="16">
        <v>8</v>
      </c>
      <c r="F59" s="16">
        <v>13</v>
      </c>
      <c r="G59" s="16">
        <v>21</v>
      </c>
      <c r="H59" s="16">
        <v>31</v>
      </c>
      <c r="I59" s="16">
        <v>53</v>
      </c>
      <c r="J59" s="16">
        <v>152</v>
      </c>
      <c r="K59" s="19">
        <v>475</v>
      </c>
      <c r="L59" s="19">
        <v>1192</v>
      </c>
      <c r="M59" s="19">
        <v>2883</v>
      </c>
      <c r="N59" s="19">
        <v>4267</v>
      </c>
      <c r="O59" s="19">
        <v>9132</v>
      </c>
      <c r="S59" s="2"/>
      <c r="T59" s="2"/>
      <c r="U59" s="2"/>
    </row>
    <row r="60" spans="1:21" x14ac:dyDescent="0.2">
      <c r="A60" s="63"/>
      <c r="B60" s="18" t="s">
        <v>15</v>
      </c>
      <c r="C60" s="20">
        <v>2.9566360052562398E-3</v>
      </c>
      <c r="D60" s="20">
        <v>1.09505037231713E-3</v>
      </c>
      <c r="E60" s="20">
        <v>8.7604029785370104E-4</v>
      </c>
      <c r="F60" s="20">
        <v>1.4235654840122601E-3</v>
      </c>
      <c r="G60" s="20">
        <v>2.2996057818659701E-3</v>
      </c>
      <c r="H60" s="20">
        <v>3.3946561541830901E-3</v>
      </c>
      <c r="I60" s="20">
        <v>5.8037669732807703E-3</v>
      </c>
      <c r="J60" s="20">
        <v>1.6644765659220299E-2</v>
      </c>
      <c r="K60" s="20">
        <v>5.2014892685063499E-2</v>
      </c>
      <c r="L60" s="20">
        <v>0.13053000438020099</v>
      </c>
      <c r="M60" s="20">
        <v>0.31570302233902803</v>
      </c>
      <c r="N60" s="20">
        <v>0.46725799386771799</v>
      </c>
      <c r="O60" s="20">
        <v>1</v>
      </c>
      <c r="S60" s="2"/>
      <c r="T60" s="2"/>
      <c r="U60" s="2"/>
    </row>
    <row r="62" spans="1:21" x14ac:dyDescent="0.2">
      <c r="A62" s="61" t="s">
        <v>25</v>
      </c>
      <c r="B62" s="3" t="s">
        <v>28</v>
      </c>
      <c r="C62" s="4">
        <v>6</v>
      </c>
      <c r="D62" s="4">
        <v>3</v>
      </c>
      <c r="E62" s="4">
        <v>1</v>
      </c>
      <c r="F62" s="4">
        <v>2</v>
      </c>
      <c r="G62" s="4">
        <v>4</v>
      </c>
      <c r="H62" s="4">
        <v>13</v>
      </c>
      <c r="I62" s="4">
        <v>26</v>
      </c>
      <c r="J62" s="4">
        <v>52</v>
      </c>
      <c r="K62" s="4">
        <v>192</v>
      </c>
      <c r="L62" s="4">
        <v>517</v>
      </c>
      <c r="M62" s="4">
        <v>1083</v>
      </c>
      <c r="N62" s="4">
        <v>1225</v>
      </c>
      <c r="O62" s="4">
        <v>3124</v>
      </c>
      <c r="S62" s="2"/>
      <c r="T62" s="2"/>
      <c r="U62" s="2"/>
    </row>
    <row r="63" spans="1:21" x14ac:dyDescent="0.2">
      <c r="A63" s="62"/>
      <c r="B63" s="3" t="s">
        <v>29</v>
      </c>
      <c r="C63" s="5">
        <v>0</v>
      </c>
      <c r="D63" s="5">
        <v>1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4">
        <v>17</v>
      </c>
      <c r="L63" s="4">
        <v>60</v>
      </c>
      <c r="M63" s="4">
        <v>184</v>
      </c>
      <c r="N63" s="4">
        <v>360</v>
      </c>
      <c r="O63" s="4">
        <v>622</v>
      </c>
      <c r="S63" s="2"/>
      <c r="T63" s="2"/>
      <c r="U63" s="2"/>
    </row>
    <row r="64" spans="1:21" x14ac:dyDescent="0.2">
      <c r="A64" s="62"/>
      <c r="B64" s="3" t="s">
        <v>30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2</v>
      </c>
      <c r="L64" s="4">
        <v>21</v>
      </c>
      <c r="M64" s="4">
        <v>68</v>
      </c>
      <c r="N64" s="4">
        <v>82</v>
      </c>
      <c r="O64" s="4">
        <v>173</v>
      </c>
      <c r="S64" s="2"/>
      <c r="T64" s="2"/>
      <c r="U64" s="2"/>
    </row>
    <row r="65" spans="1:21" x14ac:dyDescent="0.2">
      <c r="A65" s="62"/>
      <c r="B65" s="3" t="s">
        <v>31</v>
      </c>
      <c r="C65" s="4">
        <v>66</v>
      </c>
      <c r="D65" s="4">
        <v>18</v>
      </c>
      <c r="E65" s="4">
        <v>36</v>
      </c>
      <c r="F65" s="4">
        <v>73</v>
      </c>
      <c r="G65" s="4">
        <v>61</v>
      </c>
      <c r="H65" s="4">
        <v>81</v>
      </c>
      <c r="I65" s="4">
        <v>59</v>
      </c>
      <c r="J65" s="4">
        <v>57</v>
      </c>
      <c r="K65" s="4">
        <v>67</v>
      </c>
      <c r="L65" s="4">
        <v>144</v>
      </c>
      <c r="M65" s="4">
        <v>267</v>
      </c>
      <c r="N65" s="4">
        <v>387</v>
      </c>
      <c r="O65" s="4">
        <v>1316</v>
      </c>
      <c r="S65" s="2"/>
      <c r="T65" s="2"/>
      <c r="U65" s="2"/>
    </row>
    <row r="66" spans="1:21" ht="13.5" thickBot="1" x14ac:dyDescent="0.25">
      <c r="A66" s="62"/>
      <c r="B66" s="10" t="s">
        <v>16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11">
        <v>3</v>
      </c>
      <c r="K66" s="11">
        <v>9</v>
      </c>
      <c r="L66" s="11">
        <v>13</v>
      </c>
      <c r="M66" s="11">
        <v>70</v>
      </c>
      <c r="N66" s="11">
        <v>484</v>
      </c>
      <c r="O66" s="11">
        <v>579</v>
      </c>
      <c r="S66" s="2"/>
      <c r="T66" s="2"/>
      <c r="U66" s="2"/>
    </row>
    <row r="67" spans="1:21" ht="13.5" thickTop="1" x14ac:dyDescent="0.2">
      <c r="A67" s="62"/>
      <c r="B67" s="16" t="s">
        <v>14</v>
      </c>
      <c r="C67" s="16">
        <v>72</v>
      </c>
      <c r="D67" s="16">
        <v>22</v>
      </c>
      <c r="E67" s="16">
        <v>37</v>
      </c>
      <c r="F67" s="16">
        <v>75</v>
      </c>
      <c r="G67" s="16">
        <v>65</v>
      </c>
      <c r="H67" s="16">
        <v>94</v>
      </c>
      <c r="I67" s="16">
        <v>85</v>
      </c>
      <c r="J67" s="16">
        <v>112</v>
      </c>
      <c r="K67" s="19">
        <v>287</v>
      </c>
      <c r="L67" s="19">
        <v>755</v>
      </c>
      <c r="M67" s="19">
        <v>1672</v>
      </c>
      <c r="N67" s="19">
        <v>2538</v>
      </c>
      <c r="O67" s="19">
        <v>5814</v>
      </c>
      <c r="S67" s="2"/>
      <c r="T67" s="2"/>
      <c r="U67" s="2"/>
    </row>
    <row r="68" spans="1:21" x14ac:dyDescent="0.2">
      <c r="A68" s="63"/>
      <c r="B68" s="18" t="s">
        <v>15</v>
      </c>
      <c r="C68" s="20">
        <v>1.23839009287926E-2</v>
      </c>
      <c r="D68" s="20">
        <v>3.78396972824217E-3</v>
      </c>
      <c r="E68" s="20">
        <v>6.36394908840729E-3</v>
      </c>
      <c r="F68" s="20">
        <v>1.28998968008256E-2</v>
      </c>
      <c r="G68" s="20">
        <v>1.11799105607155E-2</v>
      </c>
      <c r="H68" s="20">
        <v>1.6167870657034698E-2</v>
      </c>
      <c r="I68" s="20">
        <v>1.4619883040935699E-2</v>
      </c>
      <c r="J68" s="20">
        <v>1.9263845889232901E-2</v>
      </c>
      <c r="K68" s="20">
        <v>4.93636050911593E-2</v>
      </c>
      <c r="L68" s="20">
        <v>0.129858961128311</v>
      </c>
      <c r="M68" s="20">
        <v>0.28758169934640498</v>
      </c>
      <c r="N68" s="20">
        <v>0.43653250773993801</v>
      </c>
      <c r="O68" s="20">
        <v>1</v>
      </c>
      <c r="S68" s="2"/>
      <c r="T68" s="2"/>
      <c r="U68" s="2"/>
    </row>
    <row r="70" spans="1:21" x14ac:dyDescent="0.2">
      <c r="A70" s="61" t="s">
        <v>26</v>
      </c>
      <c r="B70" s="3" t="s">
        <v>28</v>
      </c>
      <c r="C70" s="4">
        <v>4</v>
      </c>
      <c r="D70" s="4">
        <v>1</v>
      </c>
      <c r="E70" s="4">
        <v>3</v>
      </c>
      <c r="F70" s="4">
        <v>8</v>
      </c>
      <c r="G70" s="4">
        <v>5</v>
      </c>
      <c r="H70" s="4">
        <v>12</v>
      </c>
      <c r="I70" s="4">
        <v>27</v>
      </c>
      <c r="J70" s="4">
        <v>46</v>
      </c>
      <c r="K70" s="4">
        <v>151</v>
      </c>
      <c r="L70" s="4">
        <v>243</v>
      </c>
      <c r="M70" s="4">
        <v>408</v>
      </c>
      <c r="N70" s="4">
        <v>370</v>
      </c>
      <c r="O70" s="4">
        <v>1278</v>
      </c>
      <c r="S70" s="2"/>
      <c r="T70" s="2"/>
      <c r="U70" s="2"/>
    </row>
    <row r="71" spans="1:21" x14ac:dyDescent="0.2">
      <c r="A71" s="62"/>
      <c r="B71" s="3" t="s">
        <v>29</v>
      </c>
      <c r="C71" s="5">
        <v>0</v>
      </c>
      <c r="D71" s="5">
        <v>0</v>
      </c>
      <c r="E71" s="5">
        <v>0</v>
      </c>
      <c r="F71" s="5">
        <v>0</v>
      </c>
      <c r="G71" s="5">
        <v>1</v>
      </c>
      <c r="H71" s="5">
        <v>0</v>
      </c>
      <c r="I71" s="5">
        <v>0</v>
      </c>
      <c r="J71" s="5">
        <v>3</v>
      </c>
      <c r="K71" s="5">
        <v>7</v>
      </c>
      <c r="L71" s="4">
        <v>12</v>
      </c>
      <c r="M71" s="4">
        <v>47</v>
      </c>
      <c r="N71" s="4">
        <v>46</v>
      </c>
      <c r="O71" s="4">
        <v>116</v>
      </c>
      <c r="S71" s="2"/>
      <c r="T71" s="2"/>
      <c r="U71" s="2"/>
    </row>
    <row r="72" spans="1:21" x14ac:dyDescent="0.2">
      <c r="A72" s="62"/>
      <c r="B72" s="3" t="s">
        <v>30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1</v>
      </c>
      <c r="I72" s="5">
        <v>0</v>
      </c>
      <c r="J72" s="5">
        <v>0</v>
      </c>
      <c r="K72" s="5">
        <v>1</v>
      </c>
      <c r="L72" s="4">
        <v>11</v>
      </c>
      <c r="M72" s="4">
        <v>15</v>
      </c>
      <c r="N72" s="4">
        <v>14</v>
      </c>
      <c r="O72" s="4">
        <v>42</v>
      </c>
      <c r="S72" s="2"/>
      <c r="T72" s="2"/>
      <c r="U72" s="2"/>
    </row>
    <row r="73" spans="1:21" x14ac:dyDescent="0.2">
      <c r="A73" s="62"/>
      <c r="B73" s="3" t="s">
        <v>31</v>
      </c>
      <c r="C73" s="4">
        <v>2</v>
      </c>
      <c r="D73" s="5">
        <v>2</v>
      </c>
      <c r="E73" s="4">
        <v>1</v>
      </c>
      <c r="F73" s="4">
        <v>1</v>
      </c>
      <c r="G73" s="4">
        <v>3</v>
      </c>
      <c r="H73" s="4">
        <v>2</v>
      </c>
      <c r="I73" s="4">
        <v>3</v>
      </c>
      <c r="J73" s="4">
        <v>2</v>
      </c>
      <c r="K73" s="4">
        <v>3</v>
      </c>
      <c r="L73" s="4">
        <v>4</v>
      </c>
      <c r="M73" s="4">
        <v>12</v>
      </c>
      <c r="N73" s="4">
        <v>48</v>
      </c>
      <c r="O73" s="4">
        <v>83</v>
      </c>
      <c r="S73" s="2"/>
      <c r="T73" s="2"/>
      <c r="U73" s="2"/>
    </row>
    <row r="74" spans="1:21" ht="13.5" thickBot="1" x14ac:dyDescent="0.25">
      <c r="A74" s="62"/>
      <c r="B74" s="10" t="s">
        <v>16</v>
      </c>
      <c r="C74" s="39">
        <v>0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2</v>
      </c>
      <c r="L74" s="11">
        <v>1</v>
      </c>
      <c r="M74" s="11">
        <v>20</v>
      </c>
      <c r="N74" s="11">
        <v>93</v>
      </c>
      <c r="O74" s="11">
        <v>116</v>
      </c>
      <c r="S74" s="2"/>
      <c r="T74" s="2"/>
      <c r="U74" s="2"/>
    </row>
    <row r="75" spans="1:21" ht="13.5" thickTop="1" x14ac:dyDescent="0.2">
      <c r="A75" s="62"/>
      <c r="B75" s="16" t="s">
        <v>14</v>
      </c>
      <c r="C75" s="16">
        <v>6</v>
      </c>
      <c r="D75" s="16">
        <v>3</v>
      </c>
      <c r="E75" s="16">
        <v>4</v>
      </c>
      <c r="F75" s="16">
        <v>9</v>
      </c>
      <c r="G75" s="16">
        <v>9</v>
      </c>
      <c r="H75" s="16">
        <v>15</v>
      </c>
      <c r="I75" s="16">
        <v>30</v>
      </c>
      <c r="J75" s="16">
        <v>51</v>
      </c>
      <c r="K75" s="19">
        <v>164</v>
      </c>
      <c r="L75" s="19">
        <v>271</v>
      </c>
      <c r="M75" s="19">
        <v>502</v>
      </c>
      <c r="N75" s="19">
        <v>571</v>
      </c>
      <c r="O75" s="19">
        <v>1635</v>
      </c>
      <c r="S75" s="2"/>
      <c r="T75" s="2"/>
      <c r="U75" s="2"/>
    </row>
    <row r="76" spans="1:21" x14ac:dyDescent="0.2">
      <c r="A76" s="63"/>
      <c r="B76" s="18" t="s">
        <v>15</v>
      </c>
      <c r="C76" s="20">
        <v>3.6697247706421999E-3</v>
      </c>
      <c r="D76" s="20">
        <v>1.8348623853210999E-3</v>
      </c>
      <c r="E76" s="20">
        <v>2.4464831804281301E-3</v>
      </c>
      <c r="F76" s="20">
        <v>5.5045871559632996E-3</v>
      </c>
      <c r="G76" s="20">
        <v>5.5045871559632996E-3</v>
      </c>
      <c r="H76" s="20">
        <v>9.1743119266055103E-3</v>
      </c>
      <c r="I76" s="20">
        <v>1.8348623853211E-2</v>
      </c>
      <c r="J76" s="20">
        <v>3.11926605504587E-2</v>
      </c>
      <c r="K76" s="20">
        <v>0.100305810397554</v>
      </c>
      <c r="L76" s="20">
        <v>0.165749235474006</v>
      </c>
      <c r="M76" s="20">
        <v>0.307033639143731</v>
      </c>
      <c r="N76" s="20">
        <v>0.34923547400611599</v>
      </c>
      <c r="O76" s="20">
        <v>1</v>
      </c>
      <c r="S76" s="2"/>
      <c r="T76" s="2"/>
      <c r="U76" s="2"/>
    </row>
    <row r="78" spans="1:21" x14ac:dyDescent="0.2">
      <c r="A78" s="61" t="s">
        <v>27</v>
      </c>
      <c r="B78" s="3" t="s">
        <v>28</v>
      </c>
      <c r="C78" s="4">
        <v>5</v>
      </c>
      <c r="D78" s="4">
        <v>1</v>
      </c>
      <c r="E78" s="4">
        <v>6</v>
      </c>
      <c r="F78" s="4">
        <v>5</v>
      </c>
      <c r="G78" s="4">
        <v>9</v>
      </c>
      <c r="H78" s="4">
        <v>42</v>
      </c>
      <c r="I78" s="4">
        <v>74</v>
      </c>
      <c r="J78" s="4">
        <v>222</v>
      </c>
      <c r="K78" s="4">
        <v>385</v>
      </c>
      <c r="L78" s="4">
        <v>626</v>
      </c>
      <c r="M78" s="4">
        <v>907</v>
      </c>
      <c r="N78" s="4">
        <v>847</v>
      </c>
      <c r="O78" s="4">
        <v>3129</v>
      </c>
      <c r="S78" s="2"/>
      <c r="T78" s="2"/>
      <c r="U78" s="2"/>
    </row>
    <row r="79" spans="1:21" x14ac:dyDescent="0.2">
      <c r="A79" s="62"/>
      <c r="B79" s="3" t="s">
        <v>29</v>
      </c>
      <c r="C79" s="5">
        <v>0</v>
      </c>
      <c r="D79" s="5">
        <v>0</v>
      </c>
      <c r="E79" s="5">
        <v>1</v>
      </c>
      <c r="F79" s="5">
        <v>0</v>
      </c>
      <c r="G79" s="5">
        <v>6</v>
      </c>
      <c r="H79" s="5">
        <v>20</v>
      </c>
      <c r="I79" s="5">
        <v>31</v>
      </c>
      <c r="J79" s="5">
        <v>61</v>
      </c>
      <c r="K79" s="5">
        <v>98</v>
      </c>
      <c r="L79" s="4">
        <v>162</v>
      </c>
      <c r="M79" s="4">
        <v>234</v>
      </c>
      <c r="N79" s="4">
        <v>213</v>
      </c>
      <c r="O79" s="4">
        <v>826</v>
      </c>
      <c r="S79" s="2"/>
      <c r="T79" s="2"/>
      <c r="U79" s="2"/>
    </row>
    <row r="80" spans="1:21" x14ac:dyDescent="0.2">
      <c r="A80" s="62"/>
      <c r="B80" s="3" t="s">
        <v>30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6</v>
      </c>
      <c r="I80" s="5">
        <v>12</v>
      </c>
      <c r="J80" s="5">
        <v>23</v>
      </c>
      <c r="K80" s="5">
        <v>40</v>
      </c>
      <c r="L80" s="4">
        <v>73</v>
      </c>
      <c r="M80" s="4">
        <v>98</v>
      </c>
      <c r="N80" s="4">
        <v>65</v>
      </c>
      <c r="O80" s="4">
        <v>317</v>
      </c>
      <c r="S80" s="2"/>
      <c r="T80" s="2"/>
      <c r="U80" s="2"/>
    </row>
    <row r="81" spans="1:21" x14ac:dyDescent="0.2">
      <c r="A81" s="62"/>
      <c r="B81" s="3" t="s">
        <v>31</v>
      </c>
      <c r="C81" s="4">
        <v>13</v>
      </c>
      <c r="D81" s="4">
        <v>2</v>
      </c>
      <c r="E81" s="4">
        <v>4</v>
      </c>
      <c r="F81" s="4">
        <v>10</v>
      </c>
      <c r="G81" s="4">
        <v>14</v>
      </c>
      <c r="H81" s="4">
        <v>12</v>
      </c>
      <c r="I81" s="4">
        <v>13</v>
      </c>
      <c r="J81" s="4">
        <v>23</v>
      </c>
      <c r="K81" s="4">
        <v>40</v>
      </c>
      <c r="L81" s="4">
        <v>66</v>
      </c>
      <c r="M81" s="4">
        <v>155</v>
      </c>
      <c r="N81" s="4">
        <v>289</v>
      </c>
      <c r="O81" s="4">
        <v>641</v>
      </c>
      <c r="S81" s="2"/>
      <c r="T81" s="2"/>
      <c r="U81" s="2"/>
    </row>
    <row r="82" spans="1:21" ht="13.5" thickBot="1" x14ac:dyDescent="0.25">
      <c r="A82" s="62"/>
      <c r="B82" s="10" t="s">
        <v>16</v>
      </c>
      <c r="C82" s="39">
        <v>3</v>
      </c>
      <c r="D82" s="39">
        <v>1</v>
      </c>
      <c r="E82" s="39">
        <v>3</v>
      </c>
      <c r="F82" s="39">
        <v>3</v>
      </c>
      <c r="G82" s="39">
        <v>0</v>
      </c>
      <c r="H82" s="39">
        <v>1</v>
      </c>
      <c r="I82" s="39">
        <v>1</v>
      </c>
      <c r="J82" s="39">
        <v>4</v>
      </c>
      <c r="K82" s="11">
        <v>7</v>
      </c>
      <c r="L82" s="11">
        <v>20</v>
      </c>
      <c r="M82" s="11">
        <v>53</v>
      </c>
      <c r="N82" s="11">
        <v>360</v>
      </c>
      <c r="O82" s="11">
        <v>456</v>
      </c>
      <c r="S82" s="2"/>
      <c r="T82" s="2"/>
      <c r="U82" s="2"/>
    </row>
    <row r="83" spans="1:21" ht="13.5" thickTop="1" x14ac:dyDescent="0.2">
      <c r="A83" s="62"/>
      <c r="B83" s="16" t="s">
        <v>14</v>
      </c>
      <c r="C83" s="16">
        <v>21</v>
      </c>
      <c r="D83" s="16">
        <v>4</v>
      </c>
      <c r="E83" s="16">
        <v>14</v>
      </c>
      <c r="F83" s="16">
        <v>18</v>
      </c>
      <c r="G83" s="16">
        <v>29</v>
      </c>
      <c r="H83" s="16">
        <v>81</v>
      </c>
      <c r="I83" s="16">
        <v>131</v>
      </c>
      <c r="J83" s="16">
        <v>333</v>
      </c>
      <c r="K83" s="19">
        <v>570</v>
      </c>
      <c r="L83" s="19">
        <v>947</v>
      </c>
      <c r="M83" s="19">
        <v>1447</v>
      </c>
      <c r="N83" s="19">
        <v>1774</v>
      </c>
      <c r="O83" s="19">
        <v>5369</v>
      </c>
      <c r="S83" s="2"/>
      <c r="T83" s="2"/>
      <c r="U83" s="2"/>
    </row>
    <row r="84" spans="1:21" x14ac:dyDescent="0.2">
      <c r="A84" s="63"/>
      <c r="B84" s="18" t="s">
        <v>15</v>
      </c>
      <c r="C84" s="20">
        <v>3.9113428943937396E-3</v>
      </c>
      <c r="D84" s="20">
        <v>7.4501769417023697E-4</v>
      </c>
      <c r="E84" s="20">
        <v>2.60756192959583E-3</v>
      </c>
      <c r="F84" s="20">
        <v>3.3525796237660601E-3</v>
      </c>
      <c r="G84" s="20">
        <v>5.4013782827342103E-3</v>
      </c>
      <c r="H84" s="20">
        <v>1.5086608306947301E-2</v>
      </c>
      <c r="I84" s="20">
        <v>2.4399329484075201E-2</v>
      </c>
      <c r="J84" s="20">
        <v>6.2022723039672198E-2</v>
      </c>
      <c r="K84" s="20">
        <v>0.106165021419259</v>
      </c>
      <c r="L84" s="20">
        <v>0.17638293909480399</v>
      </c>
      <c r="M84" s="20">
        <v>0.26951015086608299</v>
      </c>
      <c r="N84" s="20">
        <v>0.33041534736450001</v>
      </c>
      <c r="O84" s="20">
        <v>1</v>
      </c>
      <c r="S84" s="2"/>
      <c r="T84" s="2"/>
      <c r="U84" s="2"/>
    </row>
    <row r="86" spans="1:21" x14ac:dyDescent="0.2">
      <c r="A86" s="50" t="s">
        <v>45</v>
      </c>
    </row>
    <row r="87" spans="1:21" x14ac:dyDescent="0.2">
      <c r="A87" s="12" t="s">
        <v>7</v>
      </c>
    </row>
  </sheetData>
  <mergeCells count="10">
    <mergeCell ref="A62:A68"/>
    <mergeCell ref="A70:A76"/>
    <mergeCell ref="A78:A84"/>
    <mergeCell ref="A46:A52"/>
    <mergeCell ref="A54:A60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365EBC-BEE2-4D57-B52A-5337D56D2C61}"/>
</file>

<file path=customXml/itemProps2.xml><?xml version="1.0" encoding="utf-8"?>
<ds:datastoreItem xmlns:ds="http://schemas.openxmlformats.org/officeDocument/2006/customXml" ds:itemID="{7CAB44E1-27F7-4B0A-BFC3-D206086FB78E}"/>
</file>

<file path=customXml/itemProps3.xml><?xml version="1.0" encoding="utf-8"?>
<ds:datastoreItem xmlns:ds="http://schemas.openxmlformats.org/officeDocument/2006/customXml" ds:itemID="{ADD12051-E9E8-448C-A88F-4493D6871E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2019-10-01T14:06:34Z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