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Flussi SICID" sheetId="6" r:id="rId1"/>
    <sheet name="Variazione pendenti SICID" sheetId="7" r:id="rId2"/>
    <sheet name="Stratigrafia pendenti SICID" sheetId="1" r:id="rId3"/>
  </sheets>
  <definedNames>
    <definedName name="_xlnm._FilterDatabase" localSheetId="0" hidden="1">'Flussi SICID'!$A$6:$E$10</definedName>
    <definedName name="_xlnm._FilterDatabase" localSheetId="1" hidden="1">'Variazione pendenti SICID'!$A$6:$F$6</definedName>
    <definedName name="_xlnm.Print_Area" localSheetId="0">'Flussi SICID'!$A$1:$H$95</definedName>
    <definedName name="_xlnm.Print_Area" localSheetId="2">'Stratigrafia pendenti SICID'!$A$1:$O$65</definedName>
    <definedName name="_xlnm.Print_Area" localSheetId="1">'Variazione pendenti SICID'!$A$1:$G$28</definedName>
    <definedName name="_xlnm.Print_Titles" localSheetId="0">'Flussi SICID'!$6:$6</definedName>
    <definedName name="_xlnm.Print_Titles" localSheetId="2">'Stratigrafia pendenti SICID'!$6:$6</definedName>
  </definedNames>
  <calcPr calcId="162913"/>
</workbook>
</file>

<file path=xl/calcChain.xml><?xml version="1.0" encoding="utf-8"?>
<calcChain xmlns="http://schemas.openxmlformats.org/spreadsheetml/2006/main">
  <c r="F25" i="7" l="1"/>
  <c r="F23" i="7"/>
  <c r="F21" i="7"/>
  <c r="E94" i="6"/>
  <c r="E85" i="6"/>
  <c r="E76" i="6"/>
  <c r="C94" i="6" l="1"/>
  <c r="G94" i="6"/>
  <c r="C85" i="6"/>
  <c r="G85" i="6"/>
  <c r="C76" i="6"/>
  <c r="G76" i="6"/>
  <c r="F19" i="7" l="1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E58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<sst xmlns="http://schemas.openxmlformats.org/spreadsheetml/2006/main" count="223" uniqueCount="47">
  <si>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</si>
  <si>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</si>
  <si>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</si>
  <si>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</si>
  <si>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</si>
  <si>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</si>
  <si>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</si>
  <si>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</si>
  <si>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</si>
  <si>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</si>
  <si>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</si>
  <si>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</si>
  <si>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</si>
  <si>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</si>
  <si>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</si>
  <si>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</si>
  <si>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</si>
  <si>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Milano</t>
  </si>
  <si>
    <t>Corte d'Appello di Milano</t>
  </si>
  <si>
    <t>Tribunale Ordinario di Busto Arsizio</t>
  </si>
  <si>
    <t>Tribunale Ordinario di Como</t>
  </si>
  <si>
    <t>Tribunale Ordinario di Lecco</t>
  </si>
  <si>
    <t>Tribunale Ordinario di Lodi</t>
  </si>
  <si>
    <t>Tribunale Ordinario di Milano</t>
  </si>
  <si>
    <t>Tribunale Ordinario di Monza</t>
  </si>
  <si>
    <t>Tribunale Ordinario di Pavia</t>
  </si>
  <si>
    <t>Tribunale Ordinario di Sondrio</t>
  </si>
  <si>
    <t>Tribunale Ordinario di Varese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</si>
  <si>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</si>
  <si>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</si>
  <si>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</si>
  <si>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</si>
  <si>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</si>
  <si>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</si>
  <si>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</si>
  <si>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</si>
  <si>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</si>
  <si>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</si>
  <si>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</si>
  <si>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Pendenti al 31 dicembre 2019</t>
  </si>
  <si>
    <t>Pendenti al 31/12/2019</t>
  </si>
  <si>
    <t>Anni 2017 - 2019</t>
  </si>
  <si>
    <t>Iscritti 2019</t>
  </si>
  <si>
    <t>Definiti 2019</t>
  </si>
  <si>
    <t>Ultimo aggiornamento del sistema di rilevazione avvenuto il 10 marzo 2020</t>
  </si>
  <si>
    <t>I dati sono stati aggiornati secondo la policy di pubblicazione adottata dalla Dgstat per gli anni 2017 e 2018</t>
  </si>
  <si>
    <t>Ultimo aggiornamento del sistema di rilevazione avvenuto il 10 marzo 2020 per 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</si>
</sst>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7" fillId="0" borderId="0"/>
  </cellStyleXfs>
  <cellXfs count="6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0" fontId="9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3" fontId="10" fillId="0" borderId="0" xfId="0" applyNumberFormat="1" applyFont="1"/>
    <xf numFmtId="0" fontId="10" fillId="0" borderId="0" xfId="0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0" fontId="2" fillId="0" borderId="6" xfId="0" applyNumberFormat="1" applyFont="1" applyBorder="1"/>
    <xf numFmtId="0" fontId="12" fillId="0" borderId="0" xfId="2" applyFont="1" applyAlignment="1">
      <alignment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3" fillId="0" borderId="0" xfId="2" applyFont="1" applyAlignment="1"/>
  </cellXfs>
  <cellStyles count="3">
    <cellStyle name="Normale" xfId="0" builtinId="0"/>
    <cellStyle name="Normale 2 2 9" xfId="2"/>
    <cellStyle name="Percentuale" xfId="1" builtinId="5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3"/>
  <sheetViews>
    <sheetView showGridLines="0" tabSelected="1" topLeftCell="A80" zoomScaleNormal="100" workbookViewId="0">
      <selection activeCell="A96" sqref="A96:A97"/>
    </sheetView>
  </sheetViews>
  <sheetFormatPr defaultColWidth="9.125" defaultRowHeight="12.75" x14ac:dyDescent="0.2"/>
  <cols>
    <col min="1" max="1" width="19.375" style="13" customWidth="1"/>
    <col min="2" max="2" width="29.25" style="1" customWidth="1"/>
    <col min="3" max="3" width="9.125" style="1" customWidth="1"/>
    <col min="4" max="5" width="9.125" style="1"/>
    <col min="6" max="8" width="9.125" style="1" customWidth="1"/>
    <col min="9" max="9" width="9.125" style="1"/>
    <col min="10" max="10" width="12.125" style="1" customWidth="1"/>
    <col min="11" max="14" width="9.125" style="1"/>
    <col min="15" max="15" width="12" style="1" customWidth="1"/>
    <col min="16" max="16" width="12.25" style="1" customWidth="1"/>
    <col min="17" max="16384" width="9.125" style="1"/>
  </cols>
  <sheetData>
    <row r="1" spans="1:18" ht="15.75" x14ac:dyDescent="0.25">
      <c r="A1" s="8" t="s">
        <v>17</v>
      </c>
    </row>
    <row r="2" spans="1:18" ht="15" x14ac:dyDescent="0.25">
      <c r="A2" s="9" t="s">
        <v>8</v>
      </c>
    </row>
    <row r="3" spans="1:18" x14ac:dyDescent="0.2">
      <c r="A3" s="35" t="s">
        <v>32</v>
      </c>
      <c r="B3" s="36"/>
    </row>
    <row r="4" spans="1:18" x14ac:dyDescent="0.2">
      <c r="A4" s="35" t="s">
        <v>41</v>
      </c>
      <c r="B4" s="36"/>
    </row>
    <row r="6" spans="1:18" ht="25.5" x14ac:dyDescent="0.2">
      <c r="A6" s="6" t="s">
        <v>1</v>
      </c>
      <c r="B6" s="6" t="s">
        <v>13</v>
      </c>
      <c r="C6" s="7" t="s">
        <v>33</v>
      </c>
      <c r="D6" s="7" t="s">
        <v>34</v>
      </c>
      <c r="E6" s="7" t="s">
        <v>35</v>
      </c>
      <c r="F6" s="7" t="s">
        <v>36</v>
      </c>
      <c r="G6" s="7" t="s">
        <v>42</v>
      </c>
      <c r="H6" s="7" t="s">
        <v>43</v>
      </c>
    </row>
    <row r="7" spans="1:18" x14ac:dyDescent="0.2">
      <c r="A7" s="60" t="s">
        <v>18</v>
      </c>
      <c r="B7" s="3" t="s">
        <v>28</v>
      </c>
      <c r="C7" s="4">
        <v>6087</v>
      </c>
      <c r="D7" s="4">
        <v>6064</v>
      </c>
      <c r="E7" s="4">
        <v>5179</v>
      </c>
      <c r="F7" s="4">
        <v>6317</v>
      </c>
      <c r="G7" s="53">
        <v>4520</v>
      </c>
      <c r="H7" s="53">
        <v>5642</v>
      </c>
      <c r="N7" s="2"/>
      <c r="O7" s="2"/>
      <c r="P7" s="2"/>
      <c r="Q7" s="2"/>
      <c r="R7" s="2"/>
    </row>
    <row r="8" spans="1:18" x14ac:dyDescent="0.2">
      <c r="A8" s="60"/>
      <c r="B8" s="3" t="s">
        <v>29</v>
      </c>
      <c r="C8" s="4">
        <v>1214</v>
      </c>
      <c r="D8" s="4">
        <v>2145</v>
      </c>
      <c r="E8" s="4">
        <v>1209</v>
      </c>
      <c r="F8" s="4">
        <v>1879</v>
      </c>
      <c r="G8" s="53">
        <v>975</v>
      </c>
      <c r="H8" s="53">
        <v>1792</v>
      </c>
      <c r="N8" s="2"/>
      <c r="O8" s="2"/>
      <c r="P8" s="2"/>
      <c r="Q8" s="2"/>
      <c r="R8" s="2"/>
    </row>
    <row r="9" spans="1:18" x14ac:dyDescent="0.2">
      <c r="A9" s="60"/>
      <c r="B9" s="51" t="s">
        <v>30</v>
      </c>
      <c r="C9" s="52">
        <v>433</v>
      </c>
      <c r="D9" s="52">
        <v>704</v>
      </c>
      <c r="E9" s="52">
        <v>506</v>
      </c>
      <c r="F9" s="52">
        <v>625</v>
      </c>
      <c r="G9" s="52">
        <v>461</v>
      </c>
      <c r="H9" s="52">
        <v>786</v>
      </c>
      <c r="N9" s="2"/>
      <c r="O9" s="2"/>
      <c r="P9" s="2"/>
      <c r="Q9" s="2"/>
      <c r="R9" s="2"/>
    </row>
    <row r="10" spans="1:18" ht="13.5" thickBot="1" x14ac:dyDescent="0.25">
      <c r="A10" s="60"/>
      <c r="B10" s="10" t="s">
        <v>31</v>
      </c>
      <c r="C10" s="11">
        <v>801</v>
      </c>
      <c r="D10" s="11">
        <v>799</v>
      </c>
      <c r="E10" s="39">
        <v>880</v>
      </c>
      <c r="F10" s="11">
        <v>737</v>
      </c>
      <c r="G10" s="54">
        <v>1065</v>
      </c>
      <c r="H10" s="54">
        <v>981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ht="13.5" thickTop="1" x14ac:dyDescent="0.2">
      <c r="A11" s="60"/>
      <c r="B11" s="16" t="s">
        <v>5</v>
      </c>
      <c r="C11" s="17">
        <v>8535</v>
      </c>
      <c r="D11" s="17">
        <v>9712</v>
      </c>
      <c r="E11" s="17">
        <v>7774</v>
      </c>
      <c r="F11" s="17">
        <v>9558</v>
      </c>
      <c r="G11" s="55">
        <v>7021</v>
      </c>
      <c r="H11" s="55">
        <v>9201</v>
      </c>
      <c r="N11" s="2"/>
      <c r="O11" s="2"/>
      <c r="P11" s="2"/>
      <c r="Q11" s="2"/>
      <c r="R11" s="2"/>
    </row>
    <row r="12" spans="1:18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8" ht="14.45" customHeight="1" x14ac:dyDescent="0.2">
      <c r="A13" s="27"/>
      <c r="B13" s="18" t="s">
        <v>11</v>
      </c>
      <c r="C13" s="58">
        <f>D11/C11</f>
        <v>1.1379027533684827</v>
      </c>
      <c r="D13" s="59"/>
      <c r="E13" s="58">
        <f>F11/E11</f>
        <v>1.2294828916902496</v>
      </c>
      <c r="F13" s="59"/>
      <c r="G13" s="58">
        <f>H11/G11</f>
        <v>1.3104970801880074</v>
      </c>
      <c r="H13" s="59"/>
    </row>
    <row r="14" spans="1:18" x14ac:dyDescent="0.2">
      <c r="C14" s="2"/>
      <c r="D14" s="2"/>
      <c r="E14" s="2"/>
      <c r="F14" s="2"/>
      <c r="G14" s="2"/>
      <c r="H14" s="2"/>
    </row>
    <row r="15" spans="1:18" x14ac:dyDescent="0.2">
      <c r="A15" s="60" t="s">
        <v>19</v>
      </c>
      <c r="B15" s="3" t="s">
        <v>28</v>
      </c>
      <c r="C15" s="4">
        <v>3702</v>
      </c>
      <c r="D15" s="4">
        <v>3794</v>
      </c>
      <c r="E15" s="4">
        <v>3581</v>
      </c>
      <c r="F15" s="4">
        <v>3787</v>
      </c>
      <c r="G15" s="4">
        <v>3372</v>
      </c>
      <c r="H15" s="4">
        <v>3661</v>
      </c>
      <c r="M15" s="2"/>
      <c r="N15" s="2"/>
      <c r="O15" s="2"/>
      <c r="P15" s="2"/>
      <c r="Q15" s="2"/>
      <c r="R15" s="2"/>
    </row>
    <row r="16" spans="1:18" x14ac:dyDescent="0.2">
      <c r="A16" s="60" t="s">
        <v>2</v>
      </c>
      <c r="B16" s="3" t="s">
        <v>29</v>
      </c>
      <c r="C16" s="4">
        <v>1557</v>
      </c>
      <c r="D16" s="4">
        <v>1578</v>
      </c>
      <c r="E16" s="4">
        <v>1321</v>
      </c>
      <c r="F16" s="4">
        <v>1417</v>
      </c>
      <c r="G16" s="4">
        <v>1324</v>
      </c>
      <c r="H16" s="4">
        <v>1354</v>
      </c>
      <c r="M16" s="2"/>
      <c r="N16" s="2"/>
      <c r="O16" s="2"/>
      <c r="P16" s="2"/>
      <c r="Q16" s="2"/>
      <c r="R16" s="2"/>
    </row>
    <row r="17" spans="1:18" x14ac:dyDescent="0.2">
      <c r="A17" s="60"/>
      <c r="B17" s="3" t="s">
        <v>30</v>
      </c>
      <c r="C17" s="4">
        <v>166</v>
      </c>
      <c r="D17" s="4">
        <v>161</v>
      </c>
      <c r="E17" s="4">
        <v>227</v>
      </c>
      <c r="F17" s="4">
        <v>168</v>
      </c>
      <c r="G17" s="4">
        <v>201</v>
      </c>
      <c r="H17" s="4">
        <v>209</v>
      </c>
      <c r="M17" s="2"/>
      <c r="N17" s="2"/>
      <c r="O17" s="2"/>
      <c r="P17" s="2"/>
      <c r="Q17" s="2"/>
      <c r="R17" s="2"/>
    </row>
    <row r="18" spans="1:18" x14ac:dyDescent="0.2">
      <c r="A18" s="60" t="s">
        <v>2</v>
      </c>
      <c r="B18" s="3" t="s">
        <v>31</v>
      </c>
      <c r="C18" s="4">
        <v>2178</v>
      </c>
      <c r="D18" s="4">
        <v>2139</v>
      </c>
      <c r="E18" s="4">
        <v>2403</v>
      </c>
      <c r="F18" s="4">
        <v>2304</v>
      </c>
      <c r="G18" s="4">
        <v>2933</v>
      </c>
      <c r="H18" s="4">
        <v>2906</v>
      </c>
      <c r="M18" s="2"/>
      <c r="N18" s="2"/>
      <c r="O18" s="2"/>
      <c r="P18" s="2"/>
      <c r="Q18" s="2"/>
      <c r="R18" s="2"/>
    </row>
    <row r="19" spans="1:18" ht="13.5" thickBot="1" x14ac:dyDescent="0.25">
      <c r="A19" s="60" t="s">
        <v>2</v>
      </c>
      <c r="B19" s="10" t="s">
        <v>16</v>
      </c>
      <c r="C19" s="11">
        <v>4375</v>
      </c>
      <c r="D19" s="11">
        <v>4460</v>
      </c>
      <c r="E19" s="39">
        <v>3975</v>
      </c>
      <c r="F19" s="11">
        <v>3996</v>
      </c>
      <c r="G19" s="11">
        <v>3745</v>
      </c>
      <c r="H19" s="11">
        <v>3792</v>
      </c>
      <c r="M19" s="2"/>
      <c r="N19" s="2"/>
      <c r="O19" s="2"/>
      <c r="P19" s="2"/>
      <c r="Q19" s="2"/>
      <c r="R19" s="2"/>
    </row>
    <row r="20" spans="1:18" ht="13.5" thickTop="1" x14ac:dyDescent="0.2">
      <c r="A20" s="60"/>
      <c r="B20" s="16" t="s">
        <v>5</v>
      </c>
      <c r="C20" s="17">
        <v>11978</v>
      </c>
      <c r="D20" s="17">
        <v>12132</v>
      </c>
      <c r="E20" s="17">
        <v>11507</v>
      </c>
      <c r="F20" s="17">
        <v>11672</v>
      </c>
      <c r="G20" s="17">
        <v>11575</v>
      </c>
      <c r="H20" s="17">
        <v>11922</v>
      </c>
      <c r="M20" s="2"/>
      <c r="N20" s="2"/>
      <c r="O20" s="2"/>
      <c r="P20" s="2"/>
      <c r="Q20" s="2"/>
      <c r="R20" s="2"/>
    </row>
    <row r="21" spans="1:1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8" ht="13.5" customHeight="1" x14ac:dyDescent="0.2">
      <c r="A22" s="27"/>
      <c r="B22" s="18" t="s">
        <v>11</v>
      </c>
      <c r="C22" s="58">
        <f>D20/C20</f>
        <v>1.0128569043245952</v>
      </c>
      <c r="D22" s="59"/>
      <c r="E22" s="58">
        <f>F20/E20</f>
        <v>1.0143390979403841</v>
      </c>
      <c r="F22" s="59"/>
      <c r="G22" s="58">
        <f>H20/G20</f>
        <v>1.0299784017278617</v>
      </c>
      <c r="H22" s="59"/>
    </row>
    <row r="23" spans="1:18" x14ac:dyDescent="0.2">
      <c r="C23" s="2"/>
      <c r="D23" s="2"/>
      <c r="E23" s="2"/>
      <c r="F23" s="2"/>
      <c r="G23" s="2"/>
      <c r="H23" s="2"/>
    </row>
    <row r="24" spans="1:18" x14ac:dyDescent="0.2">
      <c r="A24" s="60" t="s">
        <v>20</v>
      </c>
      <c r="B24" s="3" t="s">
        <v>28</v>
      </c>
      <c r="C24" s="4">
        <v>3050</v>
      </c>
      <c r="D24" s="4">
        <v>3257</v>
      </c>
      <c r="E24" s="4">
        <v>2702</v>
      </c>
      <c r="F24" s="4">
        <v>3345</v>
      </c>
      <c r="G24" s="4">
        <v>2801</v>
      </c>
      <c r="H24" s="4">
        <v>2851</v>
      </c>
      <c r="M24" s="2"/>
      <c r="N24" s="2"/>
      <c r="O24" s="2"/>
      <c r="P24" s="2"/>
      <c r="Q24" s="2"/>
      <c r="R24" s="2"/>
    </row>
    <row r="25" spans="1:18" x14ac:dyDescent="0.2">
      <c r="A25" s="60" t="s">
        <v>3</v>
      </c>
      <c r="B25" s="3" t="s">
        <v>29</v>
      </c>
      <c r="C25" s="4">
        <v>879</v>
      </c>
      <c r="D25" s="4">
        <v>888</v>
      </c>
      <c r="E25" s="4">
        <v>913</v>
      </c>
      <c r="F25" s="4">
        <v>948</v>
      </c>
      <c r="G25" s="4">
        <v>871</v>
      </c>
      <c r="H25" s="4">
        <v>889</v>
      </c>
      <c r="M25" s="2"/>
      <c r="N25" s="2"/>
      <c r="O25" s="2"/>
      <c r="P25" s="2"/>
      <c r="Q25" s="2"/>
      <c r="R25" s="2"/>
    </row>
    <row r="26" spans="1:18" x14ac:dyDescent="0.2">
      <c r="A26" s="60"/>
      <c r="B26" s="3" t="s">
        <v>30</v>
      </c>
      <c r="C26" s="4">
        <v>153</v>
      </c>
      <c r="D26" s="4">
        <v>143</v>
      </c>
      <c r="E26" s="4">
        <v>176</v>
      </c>
      <c r="F26" s="4">
        <v>171</v>
      </c>
      <c r="G26" s="4">
        <v>117</v>
      </c>
      <c r="H26" s="4">
        <v>175</v>
      </c>
      <c r="M26" s="2"/>
      <c r="N26" s="2"/>
      <c r="O26" s="2"/>
      <c r="P26" s="2"/>
      <c r="Q26" s="2"/>
      <c r="R26" s="2"/>
    </row>
    <row r="27" spans="1:18" x14ac:dyDescent="0.2">
      <c r="A27" s="60" t="s">
        <v>3</v>
      </c>
      <c r="B27" s="3" t="s">
        <v>31</v>
      </c>
      <c r="C27" s="4">
        <v>1978</v>
      </c>
      <c r="D27" s="4">
        <v>1992</v>
      </c>
      <c r="E27" s="4">
        <v>2186</v>
      </c>
      <c r="F27" s="4">
        <v>2172</v>
      </c>
      <c r="G27" s="4">
        <v>2267</v>
      </c>
      <c r="H27" s="4">
        <v>2210</v>
      </c>
      <c r="M27" s="2"/>
      <c r="N27" s="2"/>
      <c r="O27" s="2"/>
      <c r="P27" s="2"/>
      <c r="Q27" s="2"/>
      <c r="R27" s="2"/>
    </row>
    <row r="28" spans="1:18" ht="13.5" thickBot="1" x14ac:dyDescent="0.25">
      <c r="A28" s="60" t="s">
        <v>3</v>
      </c>
      <c r="B28" s="10" t="s">
        <v>16</v>
      </c>
      <c r="C28" s="11">
        <v>3394</v>
      </c>
      <c r="D28" s="11">
        <v>3195</v>
      </c>
      <c r="E28" s="39">
        <v>3226</v>
      </c>
      <c r="F28" s="11">
        <v>3249</v>
      </c>
      <c r="G28" s="11">
        <v>3221</v>
      </c>
      <c r="H28" s="11">
        <v>3299</v>
      </c>
      <c r="M28" s="2"/>
      <c r="N28" s="2"/>
      <c r="O28" s="2"/>
      <c r="P28" s="2"/>
      <c r="Q28" s="2"/>
      <c r="R28" s="2"/>
    </row>
    <row r="29" spans="1:18" ht="13.5" thickTop="1" x14ac:dyDescent="0.2">
      <c r="A29" s="60"/>
      <c r="B29" s="16" t="s">
        <v>5</v>
      </c>
      <c r="C29" s="17">
        <v>9454</v>
      </c>
      <c r="D29" s="17">
        <v>9475</v>
      </c>
      <c r="E29" s="17">
        <v>9203</v>
      </c>
      <c r="F29" s="17">
        <v>9885</v>
      </c>
      <c r="G29" s="17">
        <v>9277</v>
      </c>
      <c r="H29" s="17">
        <v>9424</v>
      </c>
      <c r="M29" s="2"/>
      <c r="N29" s="2"/>
      <c r="O29" s="2"/>
      <c r="P29" s="2"/>
      <c r="Q29" s="2"/>
      <c r="R29" s="2"/>
    </row>
    <row r="30" spans="1:1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8" x14ac:dyDescent="0.2">
      <c r="A31" s="27"/>
      <c r="B31" s="18" t="s">
        <v>11</v>
      </c>
      <c r="C31" s="58">
        <f>D29/C29</f>
        <v>1.0022212819970382</v>
      </c>
      <c r="D31" s="59"/>
      <c r="E31" s="58">
        <f>F29/E29</f>
        <v>1.0741062696946648</v>
      </c>
      <c r="F31" s="59"/>
      <c r="G31" s="58">
        <f>H29/G29</f>
        <v>1.0158456397542308</v>
      </c>
      <c r="H31" s="59"/>
    </row>
    <row r="32" spans="1:18" x14ac:dyDescent="0.2">
      <c r="C32" s="2"/>
      <c r="D32" s="2"/>
      <c r="E32" s="2"/>
      <c r="F32" s="2"/>
      <c r="G32" s="2"/>
      <c r="H32" s="2"/>
    </row>
    <row r="33" spans="1:18" x14ac:dyDescent="0.2">
      <c r="A33" s="60" t="s">
        <v>21</v>
      </c>
      <c r="B33" s="3" t="s">
        <v>28</v>
      </c>
      <c r="C33" s="4">
        <v>1420</v>
      </c>
      <c r="D33" s="4">
        <v>1482</v>
      </c>
      <c r="E33" s="4">
        <v>1340</v>
      </c>
      <c r="F33" s="4">
        <v>1595</v>
      </c>
      <c r="G33" s="4">
        <v>1356</v>
      </c>
      <c r="H33" s="4">
        <v>1511</v>
      </c>
      <c r="M33" s="2"/>
      <c r="N33" s="2"/>
      <c r="O33" s="2"/>
      <c r="P33" s="2"/>
      <c r="Q33" s="2"/>
      <c r="R33" s="2"/>
    </row>
    <row r="34" spans="1:18" x14ac:dyDescent="0.2">
      <c r="A34" s="60"/>
      <c r="B34" s="3" t="s">
        <v>29</v>
      </c>
      <c r="C34" s="4">
        <v>515</v>
      </c>
      <c r="D34" s="4">
        <v>652</v>
      </c>
      <c r="E34" s="4">
        <v>516</v>
      </c>
      <c r="F34" s="4">
        <v>616</v>
      </c>
      <c r="G34" s="4">
        <v>471</v>
      </c>
      <c r="H34" s="4">
        <v>322</v>
      </c>
      <c r="M34" s="2"/>
      <c r="N34" s="2"/>
      <c r="O34" s="2"/>
      <c r="P34" s="2"/>
      <c r="Q34" s="2"/>
      <c r="R34" s="2"/>
    </row>
    <row r="35" spans="1:18" x14ac:dyDescent="0.2">
      <c r="A35" s="60"/>
      <c r="B35" s="3" t="s">
        <v>30</v>
      </c>
      <c r="C35" s="4">
        <v>85</v>
      </c>
      <c r="D35" s="4">
        <v>138</v>
      </c>
      <c r="E35" s="4">
        <v>99</v>
      </c>
      <c r="F35" s="4">
        <v>102</v>
      </c>
      <c r="G35" s="4">
        <v>75</v>
      </c>
      <c r="H35" s="4">
        <v>22</v>
      </c>
      <c r="M35" s="2"/>
      <c r="N35" s="2"/>
      <c r="O35" s="2"/>
      <c r="P35" s="2"/>
      <c r="Q35" s="2"/>
      <c r="R35" s="2"/>
    </row>
    <row r="36" spans="1:18" x14ac:dyDescent="0.2">
      <c r="A36" s="60"/>
      <c r="B36" s="3" t="s">
        <v>31</v>
      </c>
      <c r="C36" s="5">
        <v>1092</v>
      </c>
      <c r="D36" s="4">
        <v>1086</v>
      </c>
      <c r="E36" s="4">
        <v>1158</v>
      </c>
      <c r="F36" s="4">
        <v>1198</v>
      </c>
      <c r="G36" s="4">
        <v>1155</v>
      </c>
      <c r="H36" s="4">
        <v>1139</v>
      </c>
      <c r="M36" s="2"/>
      <c r="N36" s="2"/>
      <c r="O36" s="2"/>
      <c r="P36" s="2"/>
      <c r="Q36" s="2"/>
      <c r="R36" s="2"/>
    </row>
    <row r="37" spans="1:18" ht="13.5" thickBot="1" x14ac:dyDescent="0.25">
      <c r="A37" s="60"/>
      <c r="B37" s="10" t="s">
        <v>16</v>
      </c>
      <c r="C37" s="11">
        <v>1666</v>
      </c>
      <c r="D37" s="11">
        <v>1716</v>
      </c>
      <c r="E37" s="39">
        <v>1489</v>
      </c>
      <c r="F37" s="11">
        <v>1483</v>
      </c>
      <c r="G37" s="11">
        <v>1488</v>
      </c>
      <c r="H37" s="11">
        <v>1447</v>
      </c>
      <c r="M37" s="2"/>
      <c r="N37" s="2"/>
      <c r="O37" s="2"/>
      <c r="P37" s="2"/>
      <c r="Q37" s="2"/>
      <c r="R37" s="2"/>
    </row>
    <row r="38" spans="1:18" ht="13.5" thickTop="1" x14ac:dyDescent="0.2">
      <c r="A38" s="60"/>
      <c r="B38" s="16" t="s">
        <v>5</v>
      </c>
      <c r="C38" s="17">
        <v>4778</v>
      </c>
      <c r="D38" s="17">
        <v>5074</v>
      </c>
      <c r="E38" s="17">
        <v>4602</v>
      </c>
      <c r="F38" s="17">
        <v>4994</v>
      </c>
      <c r="G38" s="17">
        <v>4545</v>
      </c>
      <c r="H38" s="17">
        <v>4441</v>
      </c>
      <c r="M38" s="2"/>
      <c r="N38" s="2"/>
      <c r="O38" s="2"/>
      <c r="P38" s="2"/>
      <c r="Q38" s="2"/>
      <c r="R38" s="2"/>
    </row>
    <row r="39" spans="1:1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8" x14ac:dyDescent="0.2">
      <c r="A40" s="27"/>
      <c r="B40" s="18" t="s">
        <v>11</v>
      </c>
      <c r="C40" s="58">
        <f>D38/C38</f>
        <v>1.0619506069485141</v>
      </c>
      <c r="D40" s="59"/>
      <c r="E40" s="58">
        <f>F38/E38</f>
        <v>1.085180356366797</v>
      </c>
      <c r="F40" s="59"/>
      <c r="G40" s="58">
        <f>H38/G38</f>
        <v>0.97711771177117712</v>
      </c>
      <c r="H40" s="59"/>
    </row>
    <row r="41" spans="1:18" x14ac:dyDescent="0.2">
      <c r="C41" s="2"/>
      <c r="D41" s="2"/>
      <c r="E41" s="2"/>
      <c r="F41" s="2"/>
      <c r="G41" s="2"/>
      <c r="H41" s="2"/>
    </row>
    <row r="42" spans="1:18" x14ac:dyDescent="0.2">
      <c r="A42" s="60" t="s">
        <v>22</v>
      </c>
      <c r="B42" s="3" t="s">
        <v>28</v>
      </c>
      <c r="C42" s="4">
        <v>1949</v>
      </c>
      <c r="D42" s="4">
        <v>1857</v>
      </c>
      <c r="E42" s="4">
        <v>2036</v>
      </c>
      <c r="F42" s="4">
        <v>1829</v>
      </c>
      <c r="G42" s="4">
        <v>1886</v>
      </c>
      <c r="H42" s="4">
        <v>2194</v>
      </c>
      <c r="M42" s="2"/>
      <c r="N42" s="2"/>
      <c r="O42" s="2"/>
      <c r="P42" s="2"/>
      <c r="Q42" s="2"/>
      <c r="R42" s="2"/>
    </row>
    <row r="43" spans="1:18" x14ac:dyDescent="0.2">
      <c r="A43" s="60" t="s">
        <v>4</v>
      </c>
      <c r="B43" s="3" t="s">
        <v>29</v>
      </c>
      <c r="C43" s="4">
        <v>612</v>
      </c>
      <c r="D43" s="4">
        <v>657</v>
      </c>
      <c r="E43" s="4">
        <v>610</v>
      </c>
      <c r="F43" s="4">
        <v>681</v>
      </c>
      <c r="G43" s="4">
        <v>650</v>
      </c>
      <c r="H43" s="4">
        <v>623</v>
      </c>
      <c r="M43" s="2"/>
      <c r="N43" s="2"/>
      <c r="O43" s="2"/>
      <c r="P43" s="2"/>
      <c r="Q43" s="2"/>
      <c r="R43" s="2"/>
    </row>
    <row r="44" spans="1:18" x14ac:dyDescent="0.2">
      <c r="A44" s="60"/>
      <c r="B44" s="3" t="s">
        <v>30</v>
      </c>
      <c r="C44" s="4">
        <v>79</v>
      </c>
      <c r="D44" s="4">
        <v>79</v>
      </c>
      <c r="E44" s="4">
        <v>74</v>
      </c>
      <c r="F44" s="4">
        <v>81</v>
      </c>
      <c r="G44" s="4">
        <v>78</v>
      </c>
      <c r="H44" s="4">
        <v>68</v>
      </c>
      <c r="M44" s="2"/>
      <c r="N44" s="2"/>
      <c r="O44" s="2"/>
      <c r="P44" s="2"/>
      <c r="Q44" s="2"/>
      <c r="R44" s="2"/>
    </row>
    <row r="45" spans="1:18" x14ac:dyDescent="0.2">
      <c r="A45" s="60" t="s">
        <v>4</v>
      </c>
      <c r="B45" s="3" t="s">
        <v>31</v>
      </c>
      <c r="C45" s="4">
        <v>799</v>
      </c>
      <c r="D45" s="4">
        <v>840</v>
      </c>
      <c r="E45" s="4">
        <v>875</v>
      </c>
      <c r="F45" s="4">
        <v>820</v>
      </c>
      <c r="G45" s="4">
        <v>976</v>
      </c>
      <c r="H45" s="4">
        <v>988</v>
      </c>
      <c r="M45" s="2"/>
      <c r="N45" s="2"/>
      <c r="O45" s="2"/>
      <c r="P45" s="2"/>
      <c r="Q45" s="2"/>
      <c r="R45" s="2"/>
    </row>
    <row r="46" spans="1:18" ht="13.5" thickBot="1" x14ac:dyDescent="0.25">
      <c r="A46" s="60" t="s">
        <v>4</v>
      </c>
      <c r="B46" s="10" t="s">
        <v>16</v>
      </c>
      <c r="C46" s="11">
        <v>2401</v>
      </c>
      <c r="D46" s="11">
        <v>2581</v>
      </c>
      <c r="E46" s="39">
        <v>2119</v>
      </c>
      <c r="F46" s="11">
        <v>2041</v>
      </c>
      <c r="G46" s="11">
        <v>1956</v>
      </c>
      <c r="H46" s="11">
        <v>2166</v>
      </c>
      <c r="M46" s="2"/>
      <c r="N46" s="2"/>
      <c r="O46" s="2"/>
      <c r="P46" s="2"/>
      <c r="Q46" s="2"/>
      <c r="R46" s="2"/>
    </row>
    <row r="47" spans="1:18" ht="13.5" thickTop="1" x14ac:dyDescent="0.2">
      <c r="A47" s="60"/>
      <c r="B47" s="16" t="s">
        <v>5</v>
      </c>
      <c r="C47" s="17">
        <v>5840</v>
      </c>
      <c r="D47" s="17">
        <v>6014</v>
      </c>
      <c r="E47" s="17">
        <v>5714</v>
      </c>
      <c r="F47" s="17">
        <v>5452</v>
      </c>
      <c r="G47" s="17">
        <v>5546</v>
      </c>
      <c r="H47" s="17">
        <v>6039</v>
      </c>
      <c r="M47" s="2"/>
      <c r="N47" s="2"/>
      <c r="O47" s="2"/>
      <c r="P47" s="2"/>
      <c r="Q47" s="2"/>
      <c r="R47" s="2"/>
    </row>
    <row r="48" spans="1:1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18" x14ac:dyDescent="0.2">
      <c r="A49" s="27"/>
      <c r="B49" s="18" t="s">
        <v>11</v>
      </c>
      <c r="C49" s="58">
        <f>D47/C47</f>
        <v>1.0297945205479453</v>
      </c>
      <c r="D49" s="59"/>
      <c r="E49" s="58">
        <f>F47/E47</f>
        <v>0.95414770738536925</v>
      </c>
      <c r="F49" s="59"/>
      <c r="G49" s="58">
        <f>H47/G47</f>
        <v>1.0888928957807429</v>
      </c>
      <c r="H49" s="59"/>
    </row>
    <row r="50" spans="1:18" x14ac:dyDescent="0.2">
      <c r="C50" s="2"/>
      <c r="D50" s="2"/>
      <c r="E50" s="2"/>
      <c r="F50" s="2"/>
      <c r="G50" s="2"/>
      <c r="H50" s="2"/>
    </row>
    <row r="51" spans="1:18" x14ac:dyDescent="0.2">
      <c r="A51" s="60" t="s">
        <v>23</v>
      </c>
      <c r="B51" s="3" t="s">
        <v>28</v>
      </c>
      <c r="C51" s="4">
        <v>26366</v>
      </c>
      <c r="D51" s="4">
        <v>29345</v>
      </c>
      <c r="E51" s="4">
        <v>25932</v>
      </c>
      <c r="F51" s="4">
        <v>30234</v>
      </c>
      <c r="G51" s="4">
        <v>30416</v>
      </c>
      <c r="H51" s="4">
        <v>26512</v>
      </c>
      <c r="M51" s="2"/>
      <c r="N51" s="2"/>
      <c r="O51" s="2"/>
      <c r="P51" s="2"/>
      <c r="Q51" s="2"/>
      <c r="R51" s="2"/>
    </row>
    <row r="52" spans="1:18" x14ac:dyDescent="0.2">
      <c r="A52" s="60"/>
      <c r="B52" s="3" t="s">
        <v>29</v>
      </c>
      <c r="C52" s="4">
        <v>11352</v>
      </c>
      <c r="D52" s="4">
        <v>11657</v>
      </c>
      <c r="E52" s="4">
        <v>11419</v>
      </c>
      <c r="F52" s="4">
        <v>11431</v>
      </c>
      <c r="G52" s="4">
        <v>10688</v>
      </c>
      <c r="H52" s="4">
        <v>10332</v>
      </c>
      <c r="M52" s="2"/>
      <c r="N52" s="2"/>
      <c r="O52" s="2"/>
      <c r="P52" s="2"/>
      <c r="Q52" s="2"/>
      <c r="R52" s="2"/>
    </row>
    <row r="53" spans="1:18" x14ac:dyDescent="0.2">
      <c r="A53" s="60"/>
      <c r="B53" s="3" t="s">
        <v>30</v>
      </c>
      <c r="C53" s="4">
        <v>1086</v>
      </c>
      <c r="D53" s="4">
        <v>1019</v>
      </c>
      <c r="E53" s="4">
        <v>1224</v>
      </c>
      <c r="F53" s="4">
        <v>1135</v>
      </c>
      <c r="G53" s="4">
        <v>1161</v>
      </c>
      <c r="H53" s="4">
        <v>1096</v>
      </c>
      <c r="M53" s="2"/>
      <c r="N53" s="2"/>
      <c r="O53" s="2"/>
      <c r="P53" s="2"/>
      <c r="Q53" s="2"/>
      <c r="R53" s="2"/>
    </row>
    <row r="54" spans="1:18" x14ac:dyDescent="0.2">
      <c r="A54" s="60"/>
      <c r="B54" s="3" t="s">
        <v>31</v>
      </c>
      <c r="C54" s="4">
        <v>10151</v>
      </c>
      <c r="D54" s="4">
        <v>10026</v>
      </c>
      <c r="E54" s="4">
        <v>11577</v>
      </c>
      <c r="F54" s="4">
        <v>11637</v>
      </c>
      <c r="G54" s="4">
        <v>11859</v>
      </c>
      <c r="H54" s="4">
        <v>12764</v>
      </c>
      <c r="M54" s="2"/>
      <c r="N54" s="2"/>
      <c r="O54" s="2"/>
      <c r="P54" s="2"/>
      <c r="Q54" s="2"/>
      <c r="R54" s="2"/>
    </row>
    <row r="55" spans="1:18" x14ac:dyDescent="0.2">
      <c r="A55" s="60"/>
      <c r="B55" s="3" t="s">
        <v>16</v>
      </c>
      <c r="C55" s="4">
        <v>35808</v>
      </c>
      <c r="D55" s="4">
        <v>36762</v>
      </c>
      <c r="E55" s="4">
        <v>33901</v>
      </c>
      <c r="F55" s="4">
        <v>35038</v>
      </c>
      <c r="G55" s="4">
        <v>33235</v>
      </c>
      <c r="H55" s="4">
        <v>33905</v>
      </c>
      <c r="M55" s="2"/>
      <c r="N55" s="2"/>
      <c r="O55" s="2"/>
      <c r="P55" s="2"/>
      <c r="Q55" s="2"/>
      <c r="R55" s="2"/>
    </row>
    <row r="56" spans="1:18" x14ac:dyDescent="0.2">
      <c r="A56" s="60"/>
      <c r="B56" s="16" t="s">
        <v>5</v>
      </c>
      <c r="C56" s="17">
        <v>84763</v>
      </c>
      <c r="D56" s="17">
        <v>88809</v>
      </c>
      <c r="E56" s="17">
        <v>84053</v>
      </c>
      <c r="F56" s="17">
        <v>89475</v>
      </c>
      <c r="G56" s="17">
        <v>87359</v>
      </c>
      <c r="H56" s="17">
        <v>84609</v>
      </c>
      <c r="M56" s="2"/>
      <c r="N56" s="2"/>
      <c r="O56" s="2"/>
      <c r="P56" s="2"/>
      <c r="Q56" s="2"/>
      <c r="R56" s="2"/>
    </row>
    <row r="57" spans="1:1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18" x14ac:dyDescent="0.2">
      <c r="A58" s="27"/>
      <c r="B58" s="18" t="s">
        <v>11</v>
      </c>
      <c r="C58" s="58">
        <f>D56/C56</f>
        <v>1.0477330910892724</v>
      </c>
      <c r="D58" s="59"/>
      <c r="E58" s="58">
        <f>F56/E56</f>
        <v>1.0645069182539588</v>
      </c>
      <c r="F58" s="59"/>
      <c r="G58" s="58">
        <f>H56/G56</f>
        <v>0.96852070193111184</v>
      </c>
      <c r="H58" s="59"/>
    </row>
    <row r="59" spans="1:18" x14ac:dyDescent="0.2">
      <c r="C59" s="2"/>
      <c r="D59" s="2"/>
      <c r="E59" s="2"/>
      <c r="F59" s="2"/>
      <c r="G59" s="2"/>
      <c r="H59" s="2"/>
    </row>
    <row r="60" spans="1:18" x14ac:dyDescent="0.2">
      <c r="A60" s="60" t="s">
        <v>24</v>
      </c>
      <c r="B60" s="3" t="s">
        <v>28</v>
      </c>
      <c r="C60" s="4">
        <v>6018</v>
      </c>
      <c r="D60" s="4">
        <v>7117</v>
      </c>
      <c r="E60" s="4">
        <v>5443</v>
      </c>
      <c r="F60" s="4">
        <v>6206</v>
      </c>
      <c r="G60" s="4">
        <v>5190</v>
      </c>
      <c r="H60" s="4">
        <v>5629</v>
      </c>
      <c r="M60" s="2"/>
      <c r="N60" s="2"/>
      <c r="O60" s="2"/>
      <c r="P60" s="2"/>
      <c r="Q60" s="2"/>
      <c r="R60" s="2"/>
    </row>
    <row r="61" spans="1:18" x14ac:dyDescent="0.2">
      <c r="A61" s="60"/>
      <c r="B61" s="3" t="s">
        <v>29</v>
      </c>
      <c r="C61" s="4">
        <v>2278</v>
      </c>
      <c r="D61" s="4">
        <v>2190</v>
      </c>
      <c r="E61" s="4">
        <v>2215</v>
      </c>
      <c r="F61" s="4">
        <v>2316</v>
      </c>
      <c r="G61" s="4">
        <v>1912</v>
      </c>
      <c r="H61" s="4">
        <v>1920</v>
      </c>
      <c r="M61" s="2"/>
      <c r="N61" s="2"/>
      <c r="O61" s="2"/>
      <c r="P61" s="2"/>
      <c r="Q61" s="2"/>
      <c r="R61" s="2"/>
    </row>
    <row r="62" spans="1:18" x14ac:dyDescent="0.2">
      <c r="A62" s="60"/>
      <c r="B62" s="3" t="s">
        <v>30</v>
      </c>
      <c r="C62" s="4">
        <v>283</v>
      </c>
      <c r="D62" s="4">
        <v>198</v>
      </c>
      <c r="E62" s="4">
        <v>342</v>
      </c>
      <c r="F62" s="4">
        <v>305</v>
      </c>
      <c r="G62" s="4">
        <v>334</v>
      </c>
      <c r="H62" s="4">
        <v>318</v>
      </c>
      <c r="M62" s="2"/>
      <c r="N62" s="2"/>
      <c r="O62" s="2"/>
      <c r="P62" s="2"/>
      <c r="Q62" s="2"/>
      <c r="R62" s="2"/>
    </row>
    <row r="63" spans="1:18" x14ac:dyDescent="0.2">
      <c r="A63" s="60"/>
      <c r="B63" s="3" t="s">
        <v>31</v>
      </c>
      <c r="C63" s="4">
        <v>3232</v>
      </c>
      <c r="D63" s="4">
        <v>3425</v>
      </c>
      <c r="E63" s="4">
        <v>3514</v>
      </c>
      <c r="F63" s="4">
        <v>3613</v>
      </c>
      <c r="G63" s="4">
        <v>3728</v>
      </c>
      <c r="H63" s="4">
        <v>3660</v>
      </c>
      <c r="M63" s="2"/>
      <c r="N63" s="2"/>
      <c r="O63" s="2"/>
      <c r="P63" s="2"/>
      <c r="Q63" s="2"/>
      <c r="R63" s="2"/>
    </row>
    <row r="64" spans="1:18" ht="13.5" thickBot="1" x14ac:dyDescent="0.25">
      <c r="A64" s="60"/>
      <c r="B64" s="10" t="s">
        <v>16</v>
      </c>
      <c r="C64" s="11">
        <v>8811</v>
      </c>
      <c r="D64" s="11">
        <v>8546</v>
      </c>
      <c r="E64" s="39">
        <v>7511</v>
      </c>
      <c r="F64" s="11">
        <v>7511</v>
      </c>
      <c r="G64" s="11">
        <v>7343</v>
      </c>
      <c r="H64" s="11">
        <v>7564</v>
      </c>
      <c r="M64" s="2"/>
      <c r="N64" s="2"/>
      <c r="O64" s="2"/>
      <c r="P64" s="2"/>
      <c r="Q64" s="2"/>
      <c r="R64" s="2"/>
    </row>
    <row r="65" spans="1:18" ht="13.5" thickTop="1" x14ac:dyDescent="0.2">
      <c r="A65" s="60"/>
      <c r="B65" s="16" t="s">
        <v>5</v>
      </c>
      <c r="C65" s="17">
        <v>20622</v>
      </c>
      <c r="D65" s="17">
        <v>21476</v>
      </c>
      <c r="E65" s="17">
        <v>19025</v>
      </c>
      <c r="F65" s="17">
        <v>19951</v>
      </c>
      <c r="G65" s="17">
        <v>18507</v>
      </c>
      <c r="H65" s="17">
        <v>19091</v>
      </c>
      <c r="M65" s="2"/>
      <c r="N65" s="2"/>
      <c r="O65" s="2"/>
      <c r="P65" s="2"/>
      <c r="Q65" s="2"/>
      <c r="R65" s="2"/>
    </row>
    <row r="66" spans="1:1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18" x14ac:dyDescent="0.2">
      <c r="A67" s="27"/>
      <c r="B67" s="18" t="s">
        <v>11</v>
      </c>
      <c r="C67" s="58">
        <f>D65/C65</f>
        <v>1.0414120841819416</v>
      </c>
      <c r="D67" s="59"/>
      <c r="E67" s="58">
        <f>F65/E65</f>
        <v>1.0486727989487516</v>
      </c>
      <c r="F67" s="59"/>
      <c r="G67" s="58">
        <f>H65/G65</f>
        <v>1.0315556276003675</v>
      </c>
      <c r="H67" s="59"/>
    </row>
    <row r="69" spans="1:18" x14ac:dyDescent="0.2">
      <c r="A69" s="60" t="s">
        <v>25</v>
      </c>
      <c r="B69" s="3" t="s">
        <v>28</v>
      </c>
      <c r="C69" s="4">
        <v>3237</v>
      </c>
      <c r="D69" s="4">
        <v>4011</v>
      </c>
      <c r="E69" s="4">
        <v>3106</v>
      </c>
      <c r="F69" s="4">
        <v>3935</v>
      </c>
      <c r="G69" s="4">
        <v>3006</v>
      </c>
      <c r="H69" s="4">
        <v>3475</v>
      </c>
      <c r="M69" s="2"/>
      <c r="N69" s="2"/>
      <c r="O69" s="2"/>
      <c r="P69" s="2"/>
      <c r="Q69" s="2"/>
      <c r="R69" s="2"/>
    </row>
    <row r="70" spans="1:18" x14ac:dyDescent="0.2">
      <c r="A70" s="60"/>
      <c r="B70" s="3" t="s">
        <v>29</v>
      </c>
      <c r="C70" s="4">
        <v>1607</v>
      </c>
      <c r="D70" s="4">
        <v>1520</v>
      </c>
      <c r="E70" s="4">
        <v>1371</v>
      </c>
      <c r="F70" s="4">
        <v>1533</v>
      </c>
      <c r="G70" s="4">
        <v>1365</v>
      </c>
      <c r="H70" s="4">
        <v>1365</v>
      </c>
      <c r="M70" s="2"/>
      <c r="N70" s="2"/>
      <c r="O70" s="2"/>
      <c r="P70" s="2"/>
      <c r="Q70" s="2"/>
      <c r="R70" s="2"/>
    </row>
    <row r="71" spans="1:18" x14ac:dyDescent="0.2">
      <c r="A71" s="60"/>
      <c r="B71" s="3" t="s">
        <v>30</v>
      </c>
      <c r="C71" s="4">
        <v>221</v>
      </c>
      <c r="D71" s="4">
        <v>152</v>
      </c>
      <c r="E71" s="4">
        <v>197</v>
      </c>
      <c r="F71" s="4">
        <v>194</v>
      </c>
      <c r="G71" s="4">
        <v>175</v>
      </c>
      <c r="H71" s="4">
        <v>219</v>
      </c>
      <c r="M71" s="2"/>
      <c r="N71" s="2"/>
      <c r="O71" s="2"/>
      <c r="P71" s="2"/>
      <c r="Q71" s="2"/>
      <c r="R71" s="2"/>
    </row>
    <row r="72" spans="1:18" x14ac:dyDescent="0.2">
      <c r="A72" s="60"/>
      <c r="B72" s="3" t="s">
        <v>31</v>
      </c>
      <c r="C72" s="4">
        <v>2230</v>
      </c>
      <c r="D72" s="4">
        <v>2212</v>
      </c>
      <c r="E72" s="4">
        <v>2203</v>
      </c>
      <c r="F72" s="4">
        <v>2718</v>
      </c>
      <c r="G72" s="4">
        <v>2724</v>
      </c>
      <c r="H72" s="4">
        <v>3863</v>
      </c>
      <c r="M72" s="2"/>
      <c r="N72" s="2"/>
      <c r="O72" s="2"/>
      <c r="P72" s="2"/>
      <c r="Q72" s="2"/>
      <c r="R72" s="2"/>
    </row>
    <row r="73" spans="1:18" ht="13.5" thickBot="1" x14ac:dyDescent="0.25">
      <c r="A73" s="60"/>
      <c r="B73" s="10" t="s">
        <v>16</v>
      </c>
      <c r="C73" s="11">
        <v>4558</v>
      </c>
      <c r="D73" s="11">
        <v>4491</v>
      </c>
      <c r="E73" s="39">
        <v>4066</v>
      </c>
      <c r="F73" s="11">
        <v>4201</v>
      </c>
      <c r="G73" s="11">
        <v>4235</v>
      </c>
      <c r="H73" s="11">
        <v>4234</v>
      </c>
      <c r="M73" s="2"/>
      <c r="N73" s="2"/>
      <c r="O73" s="2"/>
      <c r="P73" s="2"/>
      <c r="Q73" s="2"/>
      <c r="R73" s="2"/>
    </row>
    <row r="74" spans="1:18" ht="13.5" thickTop="1" x14ac:dyDescent="0.2">
      <c r="A74" s="60"/>
      <c r="B74" s="16" t="s">
        <v>5</v>
      </c>
      <c r="C74" s="17">
        <v>11853</v>
      </c>
      <c r="D74" s="17">
        <v>12386</v>
      </c>
      <c r="E74" s="17">
        <v>10943</v>
      </c>
      <c r="F74" s="17">
        <v>12581</v>
      </c>
      <c r="G74" s="17">
        <v>11505</v>
      </c>
      <c r="H74" s="17">
        <v>13156</v>
      </c>
      <c r="M74" s="2"/>
      <c r="N74" s="2"/>
      <c r="O74" s="2"/>
      <c r="P74" s="2"/>
      <c r="Q74" s="2"/>
      <c r="R74" s="2"/>
    </row>
    <row r="75" spans="1:18" x14ac:dyDescent="0.2">
      <c r="A75" s="27"/>
      <c r="B75" s="14"/>
      <c r="C75" s="15"/>
      <c r="D75" s="15"/>
      <c r="E75" s="15"/>
      <c r="F75" s="15"/>
      <c r="G75" s="15"/>
      <c r="H75" s="15"/>
    </row>
    <row r="76" spans="1:18" x14ac:dyDescent="0.2">
      <c r="A76" s="27"/>
      <c r="B76" s="18" t="s">
        <v>11</v>
      </c>
      <c r="C76" s="58">
        <f>D74/C74</f>
        <v>1.044967518771619</v>
      </c>
      <c r="D76" s="59"/>
      <c r="E76" s="58">
        <f>F74/E74</f>
        <v>1.1496847299643609</v>
      </c>
      <c r="F76" s="59"/>
      <c r="G76" s="58">
        <f>H74/G74</f>
        <v>1.1435028248587571</v>
      </c>
      <c r="H76" s="59"/>
    </row>
    <row r="78" spans="1:18" x14ac:dyDescent="0.2">
      <c r="A78" s="60" t="s">
        <v>26</v>
      </c>
      <c r="B78" s="3" t="s">
        <v>28</v>
      </c>
      <c r="C78" s="4">
        <v>921</v>
      </c>
      <c r="D78" s="4">
        <v>1043</v>
      </c>
      <c r="E78" s="4">
        <v>934</v>
      </c>
      <c r="F78" s="4">
        <v>1011</v>
      </c>
      <c r="G78" s="4">
        <v>925</v>
      </c>
      <c r="H78" s="4">
        <v>1026</v>
      </c>
      <c r="M78" s="2"/>
      <c r="N78" s="2"/>
      <c r="O78" s="2"/>
      <c r="P78" s="2"/>
      <c r="Q78" s="2"/>
      <c r="R78" s="2"/>
    </row>
    <row r="79" spans="1:18" x14ac:dyDescent="0.2">
      <c r="A79" s="60"/>
      <c r="B79" s="3" t="s">
        <v>29</v>
      </c>
      <c r="C79" s="4">
        <v>255</v>
      </c>
      <c r="D79" s="4">
        <v>288</v>
      </c>
      <c r="E79" s="4">
        <v>196</v>
      </c>
      <c r="F79" s="4">
        <v>179</v>
      </c>
      <c r="G79" s="4">
        <v>202</v>
      </c>
      <c r="H79" s="4">
        <v>189</v>
      </c>
      <c r="M79" s="2"/>
      <c r="N79" s="2"/>
      <c r="O79" s="2"/>
      <c r="P79" s="2"/>
      <c r="Q79" s="2"/>
      <c r="R79" s="2"/>
    </row>
    <row r="80" spans="1:18" x14ac:dyDescent="0.2">
      <c r="A80" s="60"/>
      <c r="B80" s="3" t="s">
        <v>30</v>
      </c>
      <c r="C80" s="4">
        <v>37</v>
      </c>
      <c r="D80" s="4">
        <v>35</v>
      </c>
      <c r="E80" s="4">
        <v>28</v>
      </c>
      <c r="F80" s="4">
        <v>28</v>
      </c>
      <c r="G80" s="4">
        <v>28</v>
      </c>
      <c r="H80" s="4">
        <v>16</v>
      </c>
      <c r="M80" s="2"/>
      <c r="N80" s="2"/>
      <c r="O80" s="2"/>
      <c r="P80" s="2"/>
      <c r="Q80" s="2"/>
      <c r="R80" s="2"/>
    </row>
    <row r="81" spans="1:18" x14ac:dyDescent="0.2">
      <c r="A81" s="60"/>
      <c r="B81" s="3" t="s">
        <v>31</v>
      </c>
      <c r="C81" s="4">
        <v>611</v>
      </c>
      <c r="D81" s="4">
        <v>609</v>
      </c>
      <c r="E81" s="4">
        <v>608</v>
      </c>
      <c r="F81" s="4">
        <v>595</v>
      </c>
      <c r="G81" s="4">
        <v>657</v>
      </c>
      <c r="H81" s="4">
        <v>679</v>
      </c>
      <c r="M81" s="2"/>
      <c r="N81" s="2"/>
      <c r="O81" s="2"/>
      <c r="P81" s="2"/>
      <c r="Q81" s="2"/>
      <c r="R81" s="2"/>
    </row>
    <row r="82" spans="1:18" ht="13.5" thickBot="1" x14ac:dyDescent="0.25">
      <c r="A82" s="60"/>
      <c r="B82" s="10" t="s">
        <v>16</v>
      </c>
      <c r="C82" s="11">
        <v>875</v>
      </c>
      <c r="D82" s="11">
        <v>960</v>
      </c>
      <c r="E82" s="39">
        <v>921</v>
      </c>
      <c r="F82" s="11">
        <v>878</v>
      </c>
      <c r="G82" s="11">
        <v>910</v>
      </c>
      <c r="H82" s="11">
        <v>921</v>
      </c>
      <c r="M82" s="2"/>
      <c r="N82" s="2"/>
      <c r="O82" s="2"/>
      <c r="P82" s="2"/>
      <c r="Q82" s="2"/>
      <c r="R82" s="2"/>
    </row>
    <row r="83" spans="1:18" ht="13.5" thickTop="1" x14ac:dyDescent="0.2">
      <c r="A83" s="60"/>
      <c r="B83" s="16" t="s">
        <v>5</v>
      </c>
      <c r="C83" s="17">
        <v>2699</v>
      </c>
      <c r="D83" s="17">
        <v>2935</v>
      </c>
      <c r="E83" s="17">
        <v>2687</v>
      </c>
      <c r="F83" s="17">
        <v>2691</v>
      </c>
      <c r="G83" s="17">
        <v>2722</v>
      </c>
      <c r="H83" s="17">
        <v>2831</v>
      </c>
      <c r="M83" s="2"/>
      <c r="N83" s="2"/>
      <c r="O83" s="2"/>
      <c r="P83" s="2"/>
      <c r="Q83" s="2"/>
      <c r="R83" s="2"/>
    </row>
    <row r="84" spans="1:18" x14ac:dyDescent="0.2">
      <c r="A84" s="27"/>
      <c r="B84" s="14"/>
      <c r="C84" s="15"/>
      <c r="D84" s="15"/>
      <c r="E84" s="15"/>
      <c r="F84" s="15"/>
      <c r="G84" s="15"/>
      <c r="H84" s="15"/>
    </row>
    <row r="85" spans="1:18" x14ac:dyDescent="0.2">
      <c r="A85" s="27"/>
      <c r="B85" s="18" t="s">
        <v>11</v>
      </c>
      <c r="C85" s="58">
        <f>D83/C83</f>
        <v>1.0874397925157466</v>
      </c>
      <c r="D85" s="59"/>
      <c r="E85" s="58">
        <f>F83/E83</f>
        <v>1.0014886490509862</v>
      </c>
      <c r="F85" s="59"/>
      <c r="G85" s="58">
        <f>H83/G83</f>
        <v>1.0400440852314474</v>
      </c>
      <c r="H85" s="59"/>
    </row>
    <row r="86" spans="1:18" x14ac:dyDescent="0.2">
      <c r="A86" s="27"/>
      <c r="B86" s="40"/>
    </row>
    <row r="87" spans="1:18" x14ac:dyDescent="0.2">
      <c r="A87" s="60" t="s">
        <v>27</v>
      </c>
      <c r="B87" s="3" t="s">
        <v>28</v>
      </c>
      <c r="C87" s="4">
        <v>2120</v>
      </c>
      <c r="D87" s="4">
        <v>1989</v>
      </c>
      <c r="E87" s="4">
        <v>2084</v>
      </c>
      <c r="F87" s="4">
        <v>1985</v>
      </c>
      <c r="G87" s="4">
        <v>1972</v>
      </c>
      <c r="H87" s="4">
        <v>1781</v>
      </c>
      <c r="M87" s="2"/>
      <c r="N87" s="2"/>
      <c r="O87" s="2"/>
      <c r="P87" s="2"/>
      <c r="Q87" s="2"/>
      <c r="R87" s="2"/>
    </row>
    <row r="88" spans="1:18" x14ac:dyDescent="0.2">
      <c r="A88" s="60"/>
      <c r="B88" s="3" t="s">
        <v>29</v>
      </c>
      <c r="C88" s="4">
        <v>656</v>
      </c>
      <c r="D88" s="4">
        <v>798</v>
      </c>
      <c r="E88" s="4">
        <v>607</v>
      </c>
      <c r="F88" s="4">
        <v>555</v>
      </c>
      <c r="G88" s="4">
        <v>552</v>
      </c>
      <c r="H88" s="4">
        <v>584</v>
      </c>
      <c r="M88" s="2"/>
      <c r="N88" s="2"/>
      <c r="O88" s="2"/>
      <c r="P88" s="2"/>
      <c r="Q88" s="2"/>
      <c r="R88" s="2"/>
    </row>
    <row r="89" spans="1:18" x14ac:dyDescent="0.2">
      <c r="A89" s="60"/>
      <c r="B89" s="3" t="s">
        <v>30</v>
      </c>
      <c r="C89" s="4">
        <v>127</v>
      </c>
      <c r="D89" s="4">
        <v>174</v>
      </c>
      <c r="E89" s="4">
        <v>127</v>
      </c>
      <c r="F89" s="4">
        <v>124</v>
      </c>
      <c r="G89" s="4">
        <v>110</v>
      </c>
      <c r="H89" s="4">
        <v>85</v>
      </c>
      <c r="M89" s="2"/>
      <c r="N89" s="2"/>
      <c r="O89" s="2"/>
      <c r="P89" s="2"/>
      <c r="Q89" s="2"/>
      <c r="R89" s="2"/>
    </row>
    <row r="90" spans="1:18" x14ac:dyDescent="0.2">
      <c r="A90" s="60"/>
      <c r="B90" s="3" t="s">
        <v>31</v>
      </c>
      <c r="C90" s="4">
        <v>1546</v>
      </c>
      <c r="D90" s="4">
        <v>1503</v>
      </c>
      <c r="E90" s="4">
        <v>1494</v>
      </c>
      <c r="F90" s="4">
        <v>1409</v>
      </c>
      <c r="G90" s="4">
        <v>1667</v>
      </c>
      <c r="H90" s="4">
        <v>1526</v>
      </c>
      <c r="M90" s="2"/>
      <c r="N90" s="2"/>
      <c r="O90" s="2"/>
      <c r="P90" s="2"/>
      <c r="Q90" s="2"/>
      <c r="R90" s="2"/>
    </row>
    <row r="91" spans="1:18" ht="13.5" thickBot="1" x14ac:dyDescent="0.25">
      <c r="A91" s="60"/>
      <c r="B91" s="10" t="s">
        <v>16</v>
      </c>
      <c r="C91" s="11">
        <v>2258</v>
      </c>
      <c r="D91" s="11">
        <v>2509</v>
      </c>
      <c r="E91" s="39">
        <v>2114</v>
      </c>
      <c r="F91" s="11">
        <v>2169</v>
      </c>
      <c r="G91" s="11">
        <v>2021</v>
      </c>
      <c r="H91" s="11">
        <v>1858</v>
      </c>
      <c r="M91" s="2"/>
      <c r="N91" s="2"/>
      <c r="O91" s="2"/>
      <c r="P91" s="2"/>
      <c r="Q91" s="2"/>
      <c r="R91" s="2"/>
    </row>
    <row r="92" spans="1:18" ht="13.5" thickTop="1" x14ac:dyDescent="0.2">
      <c r="A92" s="60"/>
      <c r="B92" s="16" t="s">
        <v>5</v>
      </c>
      <c r="C92" s="17">
        <v>6707</v>
      </c>
      <c r="D92" s="17">
        <v>6973</v>
      </c>
      <c r="E92" s="17">
        <v>6426</v>
      </c>
      <c r="F92" s="17">
        <v>6242</v>
      </c>
      <c r="G92" s="17">
        <v>6322</v>
      </c>
      <c r="H92" s="17">
        <v>5834</v>
      </c>
      <c r="M92" s="2"/>
      <c r="N92" s="2"/>
      <c r="O92" s="2"/>
      <c r="P92" s="2"/>
      <c r="Q92" s="2"/>
      <c r="R92" s="2"/>
    </row>
    <row r="93" spans="1:18" x14ac:dyDescent="0.2">
      <c r="A93" s="27"/>
      <c r="B93" s="14"/>
      <c r="C93" s="15"/>
      <c r="D93" s="15"/>
      <c r="E93" s="15"/>
      <c r="F93" s="15"/>
      <c r="G93" s="15"/>
      <c r="H93" s="15"/>
    </row>
    <row r="94" spans="1:18" x14ac:dyDescent="0.2">
      <c r="A94" s="27"/>
      <c r="B94" s="18" t="s">
        <v>11</v>
      </c>
      <c r="C94" s="58">
        <f>D92/C92</f>
        <v>1.0396600566572238</v>
      </c>
      <c r="D94" s="59"/>
      <c r="E94" s="58">
        <f>F92/E92</f>
        <v>0.97136632430750081</v>
      </c>
      <c r="F94" s="59"/>
      <c r="G94" s="58">
        <f>H92/G92</f>
        <v>0.92280923758304334</v>
      </c>
      <c r="H94" s="59"/>
    </row>
    <row r="95" spans="1:18" ht="20.25" customHeight="1" x14ac:dyDescent="0.2">
      <c r="C95" s="2"/>
      <c r="D95" s="2"/>
    </row>
    <row r="96" spans="1:18" x14ac:dyDescent="0.2">
      <c r="A96" s="64" t="s">
        <v>45</v>
      </c>
      <c r="C96" s="2"/>
      <c r="D96" s="2"/>
    </row>
    <row r="97" spans="1:4" x14ac:dyDescent="0.2">
      <c r="A97" s="64" t="s">
        <v>46</v>
      </c>
      <c r="C97" s="2"/>
      <c r="D97" s="2"/>
    </row>
    <row r="98" spans="1:4" x14ac:dyDescent="0.2">
      <c r="A98" s="12" t="s">
        <v>6</v>
      </c>
      <c r="C98" s="2"/>
      <c r="D98" s="2"/>
    </row>
    <row r="99" spans="1:4" x14ac:dyDescent="0.2">
      <c r="C99" s="2"/>
      <c r="D99" s="2"/>
    </row>
    <row r="100" spans="1:4" x14ac:dyDescent="0.2">
      <c r="C100" s="2"/>
      <c r="D100" s="2"/>
    </row>
    <row r="101" spans="1:4" x14ac:dyDescent="0.2">
      <c r="C101" s="2"/>
      <c r="D101" s="2"/>
    </row>
    <row r="102" spans="1:4" x14ac:dyDescent="0.2">
      <c r="C102" s="2"/>
      <c r="D102" s="2"/>
    </row>
    <row r="103" spans="1:4" x14ac:dyDescent="0.2">
      <c r="C103" s="2"/>
      <c r="D103" s="2"/>
    </row>
    <row r="104" spans="1:4" x14ac:dyDescent="0.2">
      <c r="C104" s="2"/>
      <c r="D104" s="2"/>
    </row>
    <row r="105" spans="1:4" x14ac:dyDescent="0.2">
      <c r="C105" s="2"/>
      <c r="D105" s="2"/>
    </row>
    <row r="106" spans="1:4" x14ac:dyDescent="0.2">
      <c r="C106" s="2"/>
      <c r="D106" s="2"/>
    </row>
    <row r="107" spans="1:4" x14ac:dyDescent="0.2">
      <c r="C107" s="2"/>
      <c r="D107" s="2"/>
    </row>
    <row r="108" spans="1:4" x14ac:dyDescent="0.2">
      <c r="C108" s="2"/>
      <c r="D108" s="2"/>
    </row>
    <row r="109" spans="1:4" x14ac:dyDescent="0.2">
      <c r="C109" s="2"/>
      <c r="D109" s="2"/>
    </row>
    <row r="110" spans="1:4" x14ac:dyDescent="0.2">
      <c r="C110" s="2"/>
      <c r="D110" s="2"/>
    </row>
    <row r="111" spans="1:4" x14ac:dyDescent="0.2">
      <c r="C111" s="2"/>
      <c r="D111" s="2"/>
    </row>
    <row r="112" spans="1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</sheetData>
  <mergeCells count="40"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E40:F40"/>
    <mergeCell ref="G40:H40"/>
    <mergeCell ref="C49:D49"/>
    <mergeCell ref="E49:F49"/>
    <mergeCell ref="A7:A11"/>
    <mergeCell ref="A15:A20"/>
    <mergeCell ref="A24:A29"/>
    <mergeCell ref="A33:A38"/>
    <mergeCell ref="A42:A47"/>
    <mergeCell ref="G49:H49"/>
    <mergeCell ref="C58:D58"/>
    <mergeCell ref="E58:F58"/>
    <mergeCell ref="G58:H58"/>
    <mergeCell ref="C67:D67"/>
    <mergeCell ref="E67:F67"/>
    <mergeCell ref="G67:H67"/>
    <mergeCell ref="A69:A74"/>
    <mergeCell ref="C76:D76"/>
    <mergeCell ref="E76:F76"/>
    <mergeCell ref="G76:H76"/>
    <mergeCell ref="A78:A83"/>
    <mergeCell ref="C85:D85"/>
    <mergeCell ref="E85:F85"/>
    <mergeCell ref="G85:H85"/>
    <mergeCell ref="A87:A92"/>
    <mergeCell ref="C94:D94"/>
    <mergeCell ref="E94:F94"/>
    <mergeCell ref="G94:H94"/>
  </mergeCells>
  <conditionalFormatting sqref="E13:F13">
    <cfRule type="cellIs" dxfId="79" priority="65" operator="greaterThan">
      <formula>1</formula>
    </cfRule>
    <cfRule type="cellIs" dxfId="78" priority="66" operator="lessThan">
      <formula>1</formula>
    </cfRule>
  </conditionalFormatting>
  <conditionalFormatting sqref="G13:H13">
    <cfRule type="cellIs" dxfId="77" priority="63" operator="greaterThan">
      <formula>1</formula>
    </cfRule>
    <cfRule type="cellIs" dxfId="76" priority="64" operator="lessThan">
      <formula>1</formula>
    </cfRule>
  </conditionalFormatting>
  <conditionalFormatting sqref="C22:D22">
    <cfRule type="cellIs" dxfId="75" priority="61" operator="greaterThan">
      <formula>1</formula>
    </cfRule>
    <cfRule type="cellIs" dxfId="74" priority="62" operator="lessThan">
      <formula>1</formula>
    </cfRule>
  </conditionalFormatting>
  <conditionalFormatting sqref="E22:F22">
    <cfRule type="cellIs" dxfId="73" priority="59" operator="greaterThan">
      <formula>1</formula>
    </cfRule>
    <cfRule type="cellIs" dxfId="72" priority="60" operator="lessThan">
      <formula>1</formula>
    </cfRule>
  </conditionalFormatting>
  <conditionalFormatting sqref="G22:H22">
    <cfRule type="cellIs" dxfId="71" priority="57" operator="greaterThan">
      <formula>1</formula>
    </cfRule>
    <cfRule type="cellIs" dxfId="70" priority="58" operator="lessThan">
      <formula>1</formula>
    </cfRule>
  </conditionalFormatting>
  <conditionalFormatting sqref="C31:D31">
    <cfRule type="cellIs" dxfId="69" priority="55" operator="greaterThan">
      <formula>1</formula>
    </cfRule>
    <cfRule type="cellIs" dxfId="68" priority="56" operator="lessThan">
      <formula>1</formula>
    </cfRule>
  </conditionalFormatting>
  <conditionalFormatting sqref="E31:F31">
    <cfRule type="cellIs" dxfId="67" priority="53" operator="greaterThan">
      <formula>1</formula>
    </cfRule>
    <cfRule type="cellIs" dxfId="66" priority="54" operator="lessThan">
      <formula>1</formula>
    </cfRule>
  </conditionalFormatting>
  <conditionalFormatting sqref="G31:H31">
    <cfRule type="cellIs" dxfId="65" priority="51" operator="greaterThan">
      <formula>1</formula>
    </cfRule>
    <cfRule type="cellIs" dxfId="64" priority="52" operator="lessThan">
      <formula>1</formula>
    </cfRule>
  </conditionalFormatting>
  <conditionalFormatting sqref="C40:D40">
    <cfRule type="cellIs" dxfId="63" priority="49" operator="greaterThan">
      <formula>1</formula>
    </cfRule>
    <cfRule type="cellIs" dxfId="62" priority="50" operator="lessThan">
      <formula>1</formula>
    </cfRule>
  </conditionalFormatting>
  <conditionalFormatting sqref="E40:F40">
    <cfRule type="cellIs" dxfId="61" priority="47" operator="greaterThan">
      <formula>1</formula>
    </cfRule>
    <cfRule type="cellIs" dxfId="60" priority="48" operator="lessThan">
      <formula>1</formula>
    </cfRule>
  </conditionalFormatting>
  <conditionalFormatting sqref="G40:H40">
    <cfRule type="cellIs" dxfId="59" priority="45" operator="greaterThan">
      <formula>1</formula>
    </cfRule>
    <cfRule type="cellIs" dxfId="58" priority="46" operator="lessThan">
      <formula>1</formula>
    </cfRule>
  </conditionalFormatting>
  <conditionalFormatting sqref="C49:D49">
    <cfRule type="cellIs" dxfId="57" priority="43" operator="greaterThan">
      <formula>1</formula>
    </cfRule>
    <cfRule type="cellIs" dxfId="56" priority="44" operator="lessThan">
      <formula>1</formula>
    </cfRule>
  </conditionalFormatting>
  <conditionalFormatting sqref="E49:F49">
    <cfRule type="cellIs" dxfId="55" priority="41" operator="greaterThan">
      <formula>1</formula>
    </cfRule>
    <cfRule type="cellIs" dxfId="54" priority="42" operator="lessThan">
      <formula>1</formula>
    </cfRule>
  </conditionalFormatting>
  <conditionalFormatting sqref="G49:H49">
    <cfRule type="cellIs" dxfId="53" priority="39" operator="greaterThan">
      <formula>1</formula>
    </cfRule>
    <cfRule type="cellIs" dxfId="52" priority="40" operator="lessThan">
      <formula>1</formula>
    </cfRule>
  </conditionalFormatting>
  <conditionalFormatting sqref="C58:D58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E58:F58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G58:H58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C67:D67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E67:F67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G67:H67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C13:D1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C76:D76">
    <cfRule type="cellIs" dxfId="37" priority="17" operator="greaterThan">
      <formula>1</formula>
    </cfRule>
    <cfRule type="cellIs" dxfId="36" priority="18" operator="lessThan">
      <formula>1</formula>
    </cfRule>
  </conditionalFormatting>
  <conditionalFormatting sqref="E76:F76">
    <cfRule type="cellIs" dxfId="35" priority="15" operator="greaterThan">
      <formula>1</formula>
    </cfRule>
    <cfRule type="cellIs" dxfId="34" priority="16" operator="lessThan">
      <formula>1</formula>
    </cfRule>
  </conditionalFormatting>
  <conditionalFormatting sqref="G76:H76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C85:D85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E85:F85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85:H85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C94:D94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E94:F94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94:H94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opLeftCell="A12" zoomScaleNormal="100" workbookViewId="0">
      <selection activeCell="A7" sqref="A7:D25"/>
    </sheetView>
  </sheetViews>
  <sheetFormatPr defaultColWidth="9.125" defaultRowHeight="12.75" x14ac:dyDescent="0.2"/>
  <cols>
    <col min="1" max="1" width="24.375" style="13" customWidth="1"/>
    <col min="2" max="2" width="17.25" style="1" customWidth="1"/>
    <col min="3" max="3" width="12.125" style="1" customWidth="1"/>
    <col min="4" max="4" width="12" style="1" customWidth="1"/>
    <col min="5" max="5" width="3" style="28" customWidth="1"/>
    <col min="6" max="7" width="9.125" style="1"/>
    <col min="8" max="8" width="44.875" style="1" bestFit="1" customWidth="1"/>
    <col min="9" max="11" width="9.125" style="1"/>
    <col min="12" max="12" width="11" style="1" customWidth="1"/>
    <col min="13" max="13" width="41.875" style="1" bestFit="1" customWidth="1"/>
    <col min="14" max="16384" width="9.125" style="1"/>
  </cols>
  <sheetData>
    <row r="1" spans="1:9" ht="15.75" x14ac:dyDescent="0.25">
      <c r="A1" s="8" t="s">
        <v>17</v>
      </c>
    </row>
    <row r="2" spans="1:9" ht="15" x14ac:dyDescent="0.25">
      <c r="A2" s="9" t="s">
        <v>9</v>
      </c>
    </row>
    <row r="3" spans="1:9" x14ac:dyDescent="0.2">
      <c r="A3" s="35" t="s">
        <v>32</v>
      </c>
      <c r="B3" s="36"/>
    </row>
    <row r="4" spans="1:9" x14ac:dyDescent="0.2">
      <c r="A4" s="35" t="s">
        <v>39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13</v>
      </c>
      <c r="C6" s="31" t="s">
        <v>37</v>
      </c>
      <c r="D6" s="31" t="s">
        <v>40</v>
      </c>
      <c r="E6" s="29"/>
      <c r="F6" s="7" t="s">
        <v>10</v>
      </c>
    </row>
    <row r="7" spans="1:9" s="24" customFormat="1" ht="27" customHeight="1" x14ac:dyDescent="0.25">
      <c r="A7" s="33" t="s">
        <v>18</v>
      </c>
      <c r="B7" s="32" t="s">
        <v>5</v>
      </c>
      <c r="C7" s="46">
        <v>13742</v>
      </c>
      <c r="D7" s="46">
        <v>8388</v>
      </c>
      <c r="E7" s="30"/>
      <c r="F7" s="23">
        <f>(D7-C7)/C7</f>
        <v>-0.38960849949061271</v>
      </c>
    </row>
    <row r="8" spans="1:9" x14ac:dyDescent="0.2">
      <c r="C8" s="2"/>
      <c r="D8" s="44"/>
      <c r="E8" s="15"/>
      <c r="F8" s="2"/>
      <c r="I8" s="2"/>
    </row>
    <row r="9" spans="1:9" s="24" customFormat="1" ht="27" customHeight="1" x14ac:dyDescent="0.25">
      <c r="A9" s="33" t="s">
        <v>19</v>
      </c>
      <c r="B9" s="25" t="s">
        <v>5</v>
      </c>
      <c r="C9" s="41">
        <v>5247</v>
      </c>
      <c r="D9" s="47">
        <v>4571</v>
      </c>
      <c r="E9" s="30"/>
      <c r="F9" s="26">
        <f>(D9-C9)/C9</f>
        <v>-0.12883552506194015</v>
      </c>
      <c r="I9" s="43"/>
    </row>
    <row r="10" spans="1:9" ht="14.45" customHeight="1" x14ac:dyDescent="0.2">
      <c r="A10" s="34"/>
      <c r="B10" s="14"/>
      <c r="C10" s="42"/>
      <c r="D10" s="48"/>
      <c r="E10" s="21"/>
      <c r="F10" s="22"/>
      <c r="H10" s="2"/>
      <c r="I10" s="2"/>
    </row>
    <row r="11" spans="1:9" ht="27" customHeight="1" x14ac:dyDescent="0.2">
      <c r="A11" s="33" t="s">
        <v>20</v>
      </c>
      <c r="B11" s="25" t="s">
        <v>5</v>
      </c>
      <c r="C11" s="41">
        <v>5487</v>
      </c>
      <c r="D11" s="47">
        <v>4648</v>
      </c>
      <c r="E11" s="30"/>
      <c r="F11" s="26">
        <f>(D11-C11)/C11</f>
        <v>-0.15290687078549298</v>
      </c>
      <c r="H11" s="2"/>
      <c r="I11" s="2"/>
    </row>
    <row r="12" spans="1:9" x14ac:dyDescent="0.2">
      <c r="C12" s="2"/>
      <c r="D12" s="49"/>
      <c r="E12" s="15"/>
      <c r="F12" s="2"/>
      <c r="I12" s="2"/>
    </row>
    <row r="13" spans="1:9" s="24" customFormat="1" ht="27" customHeight="1" x14ac:dyDescent="0.2">
      <c r="A13" s="33" t="s">
        <v>21</v>
      </c>
      <c r="B13" s="25" t="s">
        <v>5</v>
      </c>
      <c r="C13" s="41">
        <v>2918</v>
      </c>
      <c r="D13" s="47">
        <v>2287</v>
      </c>
      <c r="E13" s="30"/>
      <c r="F13" s="26">
        <f>(D13-C13)/C13</f>
        <v>-0.21624400274160382</v>
      </c>
      <c r="G13" s="1"/>
      <c r="I13" s="43"/>
    </row>
    <row r="14" spans="1:9" x14ac:dyDescent="0.2">
      <c r="C14" s="2"/>
      <c r="D14" s="49"/>
      <c r="E14" s="15"/>
      <c r="I14" s="2"/>
    </row>
    <row r="15" spans="1:9" s="24" customFormat="1" ht="27" customHeight="1" x14ac:dyDescent="0.2">
      <c r="A15" s="33" t="s">
        <v>22</v>
      </c>
      <c r="B15" s="25" t="s">
        <v>5</v>
      </c>
      <c r="C15" s="41">
        <v>3505</v>
      </c>
      <c r="D15" s="47">
        <v>3195</v>
      </c>
      <c r="E15" s="30"/>
      <c r="F15" s="26">
        <f>(D15-C15)/C15</f>
        <v>-8.8445078459343796E-2</v>
      </c>
      <c r="G15" s="1"/>
      <c r="I15" s="43"/>
    </row>
    <row r="16" spans="1:9" x14ac:dyDescent="0.2">
      <c r="C16" s="2"/>
      <c r="D16" s="49"/>
      <c r="E16" s="15"/>
      <c r="I16" s="2"/>
    </row>
    <row r="17" spans="1:9" s="24" customFormat="1" ht="27" customHeight="1" x14ac:dyDescent="0.25">
      <c r="A17" s="33" t="s">
        <v>23</v>
      </c>
      <c r="B17" s="25" t="s">
        <v>5</v>
      </c>
      <c r="C17" s="41">
        <v>56985</v>
      </c>
      <c r="D17" s="47">
        <v>51275</v>
      </c>
      <c r="E17" s="30"/>
      <c r="F17" s="26">
        <f>(D17-C17)/C17</f>
        <v>-0.10020180749319997</v>
      </c>
      <c r="I17" s="43"/>
    </row>
    <row r="18" spans="1:9" x14ac:dyDescent="0.2">
      <c r="C18" s="2"/>
      <c r="D18" s="49"/>
      <c r="E18" s="15"/>
    </row>
    <row r="19" spans="1:9" s="24" customFormat="1" ht="27" customHeight="1" x14ac:dyDescent="0.2">
      <c r="A19" s="33" t="s">
        <v>24</v>
      </c>
      <c r="B19" s="25" t="s">
        <v>5</v>
      </c>
      <c r="C19" s="41">
        <v>11179</v>
      </c>
      <c r="D19" s="47">
        <v>9052</v>
      </c>
      <c r="E19" s="30"/>
      <c r="F19" s="26">
        <f>(D19-C19)/C19</f>
        <v>-0.1902674657840594</v>
      </c>
      <c r="G19" s="1"/>
    </row>
    <row r="20" spans="1:9" x14ac:dyDescent="0.2">
      <c r="D20" s="50"/>
    </row>
    <row r="21" spans="1:9" ht="24" customHeight="1" x14ac:dyDescent="0.2">
      <c r="A21" s="33" t="s">
        <v>25</v>
      </c>
      <c r="B21" s="25" t="s">
        <v>5</v>
      </c>
      <c r="C21" s="41">
        <v>8386</v>
      </c>
      <c r="D21" s="47">
        <v>5242</v>
      </c>
      <c r="E21" s="30"/>
      <c r="F21" s="26">
        <f>(D21-C21)/C21</f>
        <v>-0.37491056522776056</v>
      </c>
      <c r="G21" s="24"/>
    </row>
    <row r="22" spans="1:9" x14ac:dyDescent="0.2">
      <c r="D22" s="50"/>
    </row>
    <row r="23" spans="1:9" ht="18.75" customHeight="1" x14ac:dyDescent="0.2">
      <c r="A23" s="33" t="s">
        <v>26</v>
      </c>
      <c r="B23" s="25" t="s">
        <v>5</v>
      </c>
      <c r="C23" s="41">
        <v>1936</v>
      </c>
      <c r="D23" s="47">
        <v>1578</v>
      </c>
      <c r="E23" s="30"/>
      <c r="F23" s="26">
        <f>(D23-C23)/C23</f>
        <v>-0.18491735537190082</v>
      </c>
    </row>
    <row r="24" spans="1:9" x14ac:dyDescent="0.2">
      <c r="D24" s="50"/>
    </row>
    <row r="25" spans="1:9" ht="24" customHeight="1" x14ac:dyDescent="0.2">
      <c r="A25" s="33" t="s">
        <v>27</v>
      </c>
      <c r="B25" s="25" t="s">
        <v>5</v>
      </c>
      <c r="C25" s="41">
        <v>4967</v>
      </c>
      <c r="D25" s="47">
        <v>5366</v>
      </c>
      <c r="E25" s="30"/>
      <c r="F25" s="26">
        <f>(D25-C25)/C25</f>
        <v>8.0330179182605196E-2</v>
      </c>
      <c r="G25" s="24"/>
    </row>
    <row r="26" spans="1:9" x14ac:dyDescent="0.2">
      <c r="D26" s="45"/>
    </row>
    <row r="27" spans="1:9" x14ac:dyDescent="0.2">
      <c r="A27" s="57" t="s">
        <v>44</v>
      </c>
    </row>
    <row r="28" spans="1:9" x14ac:dyDescent="0.2">
      <c r="A28" s="12" t="s">
        <v>6</v>
      </c>
    </row>
  </sheetData>
  <conditionalFormatting sqref="F7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F9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F11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F13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15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17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19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showGridLines="0" topLeftCell="A22" zoomScaleNormal="100" workbookViewId="0">
      <selection activeCell="A7" sqref="A7:O84"/>
    </sheetView>
  </sheetViews>
  <sheetFormatPr defaultColWidth="9.125" defaultRowHeight="12.75" x14ac:dyDescent="0.2"/>
  <cols>
    <col min="1" max="1" width="15.25" style="13" customWidth="1"/>
    <col min="2" max="2" width="29.5" style="1" customWidth="1"/>
    <col min="3" max="10" width="11" style="1" customWidth="1"/>
    <col min="11" max="12" width="9.125" style="1"/>
    <col min="13" max="14" width="10.625" style="1" customWidth="1"/>
    <col min="15" max="16384" width="9.125" style="1"/>
  </cols>
  <sheetData>
    <row r="1" spans="1:21" ht="15.75" x14ac:dyDescent="0.25">
      <c r="A1" s="8" t="s">
        <v>17</v>
      </c>
    </row>
    <row r="2" spans="1:21" ht="15" x14ac:dyDescent="0.25">
      <c r="A2" s="9" t="s">
        <v>12</v>
      </c>
    </row>
    <row r="3" spans="1:21" x14ac:dyDescent="0.2">
      <c r="A3" s="35" t="s">
        <v>32</v>
      </c>
      <c r="B3" s="36"/>
    </row>
    <row r="4" spans="1:21" x14ac:dyDescent="0.2">
      <c r="A4" s="35" t="s">
        <v>39</v>
      </c>
    </row>
    <row r="6" spans="1:21" x14ac:dyDescent="0.2">
      <c r="A6" s="6" t="s">
        <v>1</v>
      </c>
      <c r="B6" s="6" t="s">
        <v>13</v>
      </c>
      <c r="C6" s="7" t="s">
        <v>38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7">
        <v>2019</v>
      </c>
      <c r="O6" s="7" t="s">
        <v>0</v>
      </c>
    </row>
    <row r="7" spans="1:21" ht="13.9" customHeight="1" x14ac:dyDescent="0.2">
      <c r="A7" s="61" t="s">
        <v>18</v>
      </c>
      <c r="B7" s="3" t="s">
        <v>28</v>
      </c>
      <c r="C7" s="53">
        <v>0</v>
      </c>
      <c r="D7" s="53">
        <v>0</v>
      </c>
      <c r="E7" s="53">
        <v>2</v>
      </c>
      <c r="F7" s="53">
        <v>1</v>
      </c>
      <c r="G7" s="53">
        <v>2</v>
      </c>
      <c r="H7" s="53">
        <v>1</v>
      </c>
      <c r="I7" s="53">
        <v>3</v>
      </c>
      <c r="J7" s="53">
        <v>12</v>
      </c>
      <c r="K7" s="53">
        <v>59</v>
      </c>
      <c r="L7" s="53">
        <v>468</v>
      </c>
      <c r="M7" s="53">
        <v>1958</v>
      </c>
      <c r="N7" s="53">
        <v>3862</v>
      </c>
      <c r="O7" s="53">
        <v>6368</v>
      </c>
    </row>
    <row r="8" spans="1:21" x14ac:dyDescent="0.2">
      <c r="A8" s="62"/>
      <c r="B8" s="3" t="s">
        <v>29</v>
      </c>
      <c r="C8" s="53">
        <v>0</v>
      </c>
      <c r="D8" s="53">
        <v>0</v>
      </c>
      <c r="E8" s="5">
        <v>0</v>
      </c>
      <c r="F8" s="5">
        <v>0</v>
      </c>
      <c r="G8" s="5">
        <v>1</v>
      </c>
      <c r="H8" s="5">
        <v>0</v>
      </c>
      <c r="I8" s="5">
        <v>0</v>
      </c>
      <c r="J8" s="53">
        <v>2</v>
      </c>
      <c r="K8" s="53">
        <v>7</v>
      </c>
      <c r="L8" s="53">
        <v>22</v>
      </c>
      <c r="M8" s="53">
        <v>172</v>
      </c>
      <c r="N8" s="53">
        <v>627</v>
      </c>
      <c r="O8" s="53">
        <v>831</v>
      </c>
    </row>
    <row r="9" spans="1:21" x14ac:dyDescent="0.2">
      <c r="A9" s="62"/>
      <c r="B9" s="51" t="s">
        <v>30</v>
      </c>
      <c r="C9" s="52">
        <v>0</v>
      </c>
      <c r="D9" s="52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2">
        <v>1</v>
      </c>
      <c r="L9" s="56">
        <v>0</v>
      </c>
      <c r="M9" s="52">
        <v>106</v>
      </c>
      <c r="N9" s="52">
        <v>367</v>
      </c>
      <c r="O9" s="52">
        <v>474</v>
      </c>
    </row>
    <row r="10" spans="1:21" ht="13.5" thickBot="1" x14ac:dyDescent="0.25">
      <c r="A10" s="62"/>
      <c r="B10" s="10" t="s">
        <v>31</v>
      </c>
      <c r="C10" s="54">
        <v>0</v>
      </c>
      <c r="D10" s="54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54">
        <v>1</v>
      </c>
      <c r="K10" s="54">
        <v>2</v>
      </c>
      <c r="L10" s="54">
        <v>7</v>
      </c>
      <c r="M10" s="54">
        <v>85</v>
      </c>
      <c r="N10" s="54">
        <v>620</v>
      </c>
      <c r="O10" s="54">
        <v>715</v>
      </c>
    </row>
    <row r="11" spans="1:21" ht="13.5" thickTop="1" x14ac:dyDescent="0.2">
      <c r="A11" s="62"/>
      <c r="B11" s="16" t="s">
        <v>14</v>
      </c>
      <c r="C11" s="16">
        <v>0</v>
      </c>
      <c r="D11" s="16">
        <v>0</v>
      </c>
      <c r="E11" s="16">
        <v>2</v>
      </c>
      <c r="F11" s="16">
        <v>1</v>
      </c>
      <c r="G11" s="16">
        <v>3</v>
      </c>
      <c r="H11" s="16">
        <v>1</v>
      </c>
      <c r="I11" s="16">
        <v>3</v>
      </c>
      <c r="J11" s="16">
        <v>15</v>
      </c>
      <c r="K11" s="19">
        <v>69</v>
      </c>
      <c r="L11" s="19">
        <v>497</v>
      </c>
      <c r="M11" s="19">
        <v>2321</v>
      </c>
      <c r="N11" s="19">
        <v>5476</v>
      </c>
      <c r="O11" s="19">
        <v>8388</v>
      </c>
    </row>
    <row r="12" spans="1:21" x14ac:dyDescent="0.2">
      <c r="A12" s="63"/>
      <c r="B12" s="18" t="s">
        <v>15</v>
      </c>
      <c r="C12" s="20">
        <v>0</v>
      </c>
      <c r="D12" s="20">
        <v>0</v>
      </c>
      <c r="E12" s="20">
        <v>2.3843586075345701E-4</v>
      </c>
      <c r="F12" s="20">
        <v>1.1921793037672899E-4</v>
      </c>
      <c r="G12" s="20">
        <v>3.5765379113018598E-4</v>
      </c>
      <c r="H12" s="20">
        <v>1.1921793037672899E-4</v>
      </c>
      <c r="I12" s="20">
        <v>3.5765379113018598E-4</v>
      </c>
      <c r="J12" s="20">
        <v>1.7882689556509299E-3</v>
      </c>
      <c r="K12" s="20">
        <v>8.2260371959942801E-3</v>
      </c>
      <c r="L12" s="20">
        <v>5.9251311397234101E-2</v>
      </c>
      <c r="M12" s="20">
        <v>0.27670481640438699</v>
      </c>
      <c r="N12" s="20">
        <v>0.65283738674296599</v>
      </c>
      <c r="O12" s="20">
        <v>1</v>
      </c>
    </row>
    <row r="14" spans="1:21" ht="12.75" customHeight="1" x14ac:dyDescent="0.2">
      <c r="A14" s="61" t="s">
        <v>19</v>
      </c>
      <c r="B14" s="3" t="s">
        <v>28</v>
      </c>
      <c r="C14" s="4">
        <v>6</v>
      </c>
      <c r="D14" s="4">
        <v>2</v>
      </c>
      <c r="E14" s="4">
        <v>2</v>
      </c>
      <c r="F14" s="4">
        <v>7</v>
      </c>
      <c r="G14" s="4">
        <v>6</v>
      </c>
      <c r="H14" s="4">
        <v>9</v>
      </c>
      <c r="I14" s="4">
        <v>20</v>
      </c>
      <c r="J14" s="4">
        <v>26</v>
      </c>
      <c r="K14" s="4">
        <v>103</v>
      </c>
      <c r="L14" s="4">
        <v>401</v>
      </c>
      <c r="M14" s="4">
        <v>651</v>
      </c>
      <c r="N14" s="4">
        <v>1696</v>
      </c>
      <c r="O14" s="4">
        <v>2929</v>
      </c>
      <c r="S14" s="2"/>
      <c r="T14" s="2"/>
      <c r="U14" s="2"/>
    </row>
    <row r="15" spans="1:21" x14ac:dyDescent="0.2">
      <c r="A15" s="62"/>
      <c r="B15" s="3" t="s">
        <v>29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1</v>
      </c>
      <c r="K15" s="5">
        <v>2</v>
      </c>
      <c r="L15" s="4">
        <v>9</v>
      </c>
      <c r="M15" s="4">
        <v>92</v>
      </c>
      <c r="N15" s="4">
        <v>474</v>
      </c>
      <c r="O15" s="4">
        <v>579</v>
      </c>
      <c r="S15" s="2"/>
      <c r="T15" s="2"/>
      <c r="U15" s="2"/>
    </row>
    <row r="16" spans="1:21" x14ac:dyDescent="0.2">
      <c r="A16" s="62"/>
      <c r="B16" s="3" t="s">
        <v>30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4">
        <v>2</v>
      </c>
      <c r="L16" s="4">
        <v>8</v>
      </c>
      <c r="M16" s="4">
        <v>39</v>
      </c>
      <c r="N16" s="4">
        <v>149</v>
      </c>
      <c r="O16" s="4">
        <v>198</v>
      </c>
      <c r="S16" s="2"/>
      <c r="T16" s="2"/>
      <c r="U16" s="2"/>
    </row>
    <row r="17" spans="1:21" x14ac:dyDescent="0.2">
      <c r="A17" s="62"/>
      <c r="B17" s="51" t="s">
        <v>31</v>
      </c>
      <c r="C17" s="52">
        <v>13</v>
      </c>
      <c r="D17" s="4">
        <v>3</v>
      </c>
      <c r="E17" s="52">
        <v>5</v>
      </c>
      <c r="F17" s="52">
        <v>3</v>
      </c>
      <c r="G17" s="52">
        <v>5</v>
      </c>
      <c r="H17" s="52">
        <v>16</v>
      </c>
      <c r="I17" s="52">
        <v>8</v>
      </c>
      <c r="J17" s="52">
        <v>13</v>
      </c>
      <c r="K17" s="52">
        <v>21</v>
      </c>
      <c r="L17" s="52">
        <v>18</v>
      </c>
      <c r="M17" s="52">
        <v>65</v>
      </c>
      <c r="N17" s="52">
        <v>315</v>
      </c>
      <c r="O17" s="52">
        <v>485</v>
      </c>
      <c r="S17" s="2"/>
      <c r="T17" s="2"/>
      <c r="U17" s="2"/>
    </row>
    <row r="18" spans="1:21" ht="13.5" thickBot="1" x14ac:dyDescent="0.25">
      <c r="A18" s="62"/>
      <c r="B18" s="10" t="s">
        <v>16</v>
      </c>
      <c r="C18" s="39">
        <v>1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2</v>
      </c>
      <c r="K18" s="11">
        <v>3</v>
      </c>
      <c r="L18" s="11">
        <v>5</v>
      </c>
      <c r="M18" s="11">
        <v>13</v>
      </c>
      <c r="N18" s="11">
        <v>356</v>
      </c>
      <c r="O18" s="11">
        <v>380</v>
      </c>
      <c r="S18" s="2"/>
      <c r="T18" s="2"/>
      <c r="U18" s="2"/>
    </row>
    <row r="19" spans="1:21" ht="13.5" thickTop="1" x14ac:dyDescent="0.2">
      <c r="A19" s="62"/>
      <c r="B19" s="16" t="s">
        <v>14</v>
      </c>
      <c r="C19" s="16">
        <v>20</v>
      </c>
      <c r="D19" s="16">
        <v>5</v>
      </c>
      <c r="E19" s="16">
        <v>7</v>
      </c>
      <c r="F19" s="16">
        <v>10</v>
      </c>
      <c r="G19" s="16">
        <v>11</v>
      </c>
      <c r="H19" s="16">
        <v>25</v>
      </c>
      <c r="I19" s="16">
        <v>29</v>
      </c>
      <c r="J19" s="16">
        <v>42</v>
      </c>
      <c r="K19" s="19">
        <v>131</v>
      </c>
      <c r="L19" s="19">
        <v>441</v>
      </c>
      <c r="M19" s="19">
        <v>860</v>
      </c>
      <c r="N19" s="19">
        <v>2990</v>
      </c>
      <c r="O19" s="19">
        <v>4571</v>
      </c>
      <c r="S19" s="2"/>
      <c r="T19" s="2"/>
      <c r="U19" s="2"/>
    </row>
    <row r="20" spans="1:21" x14ac:dyDescent="0.2">
      <c r="A20" s="63"/>
      <c r="B20" s="18" t="s">
        <v>15</v>
      </c>
      <c r="C20" s="20">
        <v>4.3754101947057504E-3</v>
      </c>
      <c r="D20" s="20">
        <v>1.09385254867644E-3</v>
      </c>
      <c r="E20" s="20">
        <v>1.5313935681470099E-3</v>
      </c>
      <c r="F20" s="20">
        <v>2.18770509735288E-3</v>
      </c>
      <c r="G20" s="20">
        <v>2.4064756070881601E-3</v>
      </c>
      <c r="H20" s="20">
        <v>5.4692627433821899E-3</v>
      </c>
      <c r="I20" s="20">
        <v>6.3443447823233398E-3</v>
      </c>
      <c r="J20" s="20">
        <v>9.18836140888208E-3</v>
      </c>
      <c r="K20" s="20">
        <v>2.8658936775322701E-2</v>
      </c>
      <c r="L20" s="20">
        <v>9.6477794793261906E-2</v>
      </c>
      <c r="M20" s="20">
        <v>0.18814263837234699</v>
      </c>
      <c r="N20" s="20">
        <v>0.65412382410851</v>
      </c>
      <c r="O20" s="20">
        <v>1</v>
      </c>
      <c r="S20" s="2"/>
      <c r="T20" s="2"/>
      <c r="U20" s="2"/>
    </row>
    <row r="21" spans="1:21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21" ht="12.75" customHeight="1" x14ac:dyDescent="0.2">
      <c r="A22" s="61" t="s">
        <v>20</v>
      </c>
      <c r="B22" s="3" t="s">
        <v>28</v>
      </c>
      <c r="C22" s="4">
        <v>2</v>
      </c>
      <c r="D22" s="5">
        <v>1</v>
      </c>
      <c r="E22" s="5">
        <v>0</v>
      </c>
      <c r="F22" s="4">
        <v>2</v>
      </c>
      <c r="G22" s="4">
        <v>1</v>
      </c>
      <c r="H22" s="4">
        <v>2</v>
      </c>
      <c r="I22" s="4">
        <v>16</v>
      </c>
      <c r="J22" s="4">
        <v>35</v>
      </c>
      <c r="K22" s="4">
        <v>119</v>
      </c>
      <c r="L22" s="4">
        <v>385</v>
      </c>
      <c r="M22" s="4">
        <v>766</v>
      </c>
      <c r="N22" s="4">
        <v>1971</v>
      </c>
      <c r="O22" s="4">
        <v>3300</v>
      </c>
      <c r="S22" s="2"/>
      <c r="T22" s="2"/>
      <c r="U22" s="2"/>
    </row>
    <row r="23" spans="1:21" x14ac:dyDescent="0.2">
      <c r="A23" s="62"/>
      <c r="B23" s="3" t="s">
        <v>29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4">
        <v>8</v>
      </c>
      <c r="M23" s="4">
        <v>31</v>
      </c>
      <c r="N23" s="4">
        <v>217</v>
      </c>
      <c r="O23" s="4">
        <v>257</v>
      </c>
      <c r="S23" s="2"/>
      <c r="T23" s="2"/>
      <c r="U23" s="2"/>
    </row>
    <row r="24" spans="1:21" x14ac:dyDescent="0.2">
      <c r="A24" s="62"/>
      <c r="B24" s="3" t="s">
        <v>30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1</v>
      </c>
      <c r="K24" s="5">
        <v>0</v>
      </c>
      <c r="L24" s="5">
        <v>0</v>
      </c>
      <c r="M24" s="4">
        <v>24</v>
      </c>
      <c r="N24" s="4">
        <v>60</v>
      </c>
      <c r="O24" s="4">
        <v>85</v>
      </c>
      <c r="S24" s="2"/>
      <c r="T24" s="2"/>
      <c r="U24" s="2"/>
    </row>
    <row r="25" spans="1:21" x14ac:dyDescent="0.2">
      <c r="A25" s="62"/>
      <c r="B25" s="51" t="s">
        <v>31</v>
      </c>
      <c r="C25" s="52">
        <v>1</v>
      </c>
      <c r="D25" s="52">
        <v>2</v>
      </c>
      <c r="E25" s="52">
        <v>3</v>
      </c>
      <c r="F25" s="52">
        <v>2</v>
      </c>
      <c r="G25" s="52">
        <v>5</v>
      </c>
      <c r="H25" s="52">
        <v>2</v>
      </c>
      <c r="I25" s="52">
        <v>8</v>
      </c>
      <c r="J25" s="52">
        <v>7</v>
      </c>
      <c r="K25" s="52">
        <v>17</v>
      </c>
      <c r="L25" s="52">
        <v>35</v>
      </c>
      <c r="M25" s="52">
        <v>82</v>
      </c>
      <c r="N25" s="52">
        <v>394</v>
      </c>
      <c r="O25" s="52">
        <v>558</v>
      </c>
      <c r="S25" s="2"/>
      <c r="T25" s="2"/>
      <c r="U25" s="2"/>
    </row>
    <row r="26" spans="1:21" ht="13.5" thickBot="1" x14ac:dyDescent="0.25">
      <c r="A26" s="62"/>
      <c r="B26" s="10" t="s">
        <v>16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11">
        <v>2</v>
      </c>
      <c r="M26" s="11">
        <v>9</v>
      </c>
      <c r="N26" s="11">
        <v>437</v>
      </c>
      <c r="O26" s="11">
        <v>448</v>
      </c>
      <c r="S26" s="2"/>
      <c r="T26" s="2"/>
      <c r="U26" s="2"/>
    </row>
    <row r="27" spans="1:21" ht="13.5" thickTop="1" x14ac:dyDescent="0.2">
      <c r="A27" s="62"/>
      <c r="B27" s="16" t="s">
        <v>14</v>
      </c>
      <c r="C27" s="16">
        <v>3</v>
      </c>
      <c r="D27" s="16">
        <v>3</v>
      </c>
      <c r="E27" s="16">
        <v>3</v>
      </c>
      <c r="F27" s="16">
        <v>4</v>
      </c>
      <c r="G27" s="16">
        <v>6</v>
      </c>
      <c r="H27" s="16">
        <v>5</v>
      </c>
      <c r="I27" s="16">
        <v>24</v>
      </c>
      <c r="J27" s="16">
        <v>43</v>
      </c>
      <c r="K27" s="19">
        <v>136</v>
      </c>
      <c r="L27" s="19">
        <v>430</v>
      </c>
      <c r="M27" s="19">
        <v>912</v>
      </c>
      <c r="N27" s="19">
        <v>3079</v>
      </c>
      <c r="O27" s="19">
        <v>4648</v>
      </c>
      <c r="S27" s="2"/>
      <c r="T27" s="2"/>
      <c r="U27" s="2"/>
    </row>
    <row r="28" spans="1:21" x14ac:dyDescent="0.2">
      <c r="A28" s="63"/>
      <c r="B28" s="18" t="s">
        <v>15</v>
      </c>
      <c r="C28" s="20">
        <v>6.4543889845094702E-4</v>
      </c>
      <c r="D28" s="20">
        <v>6.4543889845094702E-4</v>
      </c>
      <c r="E28" s="20">
        <v>6.4543889845094702E-4</v>
      </c>
      <c r="F28" s="20">
        <v>8.6058519793459599E-4</v>
      </c>
      <c r="G28" s="20">
        <v>1.2908777969018899E-3</v>
      </c>
      <c r="H28" s="20">
        <v>1.07573149741824E-3</v>
      </c>
      <c r="I28" s="20">
        <v>5.1635111876075701E-3</v>
      </c>
      <c r="J28" s="20">
        <v>9.2512908777969E-3</v>
      </c>
      <c r="K28" s="20">
        <v>2.9259896729776198E-2</v>
      </c>
      <c r="L28" s="20">
        <v>9.2512908777969E-2</v>
      </c>
      <c r="M28" s="20">
        <v>0.19621342512908799</v>
      </c>
      <c r="N28" s="20">
        <v>0.66243545611015497</v>
      </c>
      <c r="O28" s="20">
        <v>1</v>
      </c>
      <c r="S28" s="2"/>
      <c r="T28" s="2"/>
      <c r="U28" s="2"/>
    </row>
    <row r="29" spans="1:21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21" ht="12.75" customHeight="1" x14ac:dyDescent="0.2">
      <c r="A30" s="61" t="s">
        <v>21</v>
      </c>
      <c r="B30" s="3" t="s">
        <v>28</v>
      </c>
      <c r="C30" s="5">
        <v>1</v>
      </c>
      <c r="D30" s="5">
        <v>2</v>
      </c>
      <c r="E30" s="5">
        <v>1</v>
      </c>
      <c r="F30" s="5">
        <v>2</v>
      </c>
      <c r="G30" s="5">
        <v>6</v>
      </c>
      <c r="H30" s="5">
        <v>4</v>
      </c>
      <c r="I30" s="5">
        <v>9</v>
      </c>
      <c r="J30" s="5">
        <v>25</v>
      </c>
      <c r="K30" s="4">
        <v>50</v>
      </c>
      <c r="L30" s="4">
        <v>144</v>
      </c>
      <c r="M30" s="4">
        <v>330</v>
      </c>
      <c r="N30" s="4">
        <v>777</v>
      </c>
      <c r="O30" s="4">
        <v>1351</v>
      </c>
      <c r="S30" s="2"/>
      <c r="T30" s="2"/>
      <c r="U30" s="2"/>
    </row>
    <row r="31" spans="1:21" x14ac:dyDescent="0.2">
      <c r="A31" s="62"/>
      <c r="B31" s="3" t="s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  <c r="L31" s="4">
        <v>15</v>
      </c>
      <c r="M31" s="4">
        <v>112</v>
      </c>
      <c r="N31" s="4">
        <v>238</v>
      </c>
      <c r="O31" s="4">
        <v>366</v>
      </c>
      <c r="S31" s="2"/>
      <c r="T31" s="2"/>
      <c r="U31" s="2"/>
    </row>
    <row r="32" spans="1:21" x14ac:dyDescent="0.2">
      <c r="A32" s="62"/>
      <c r="B32" s="3" t="s">
        <v>30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2</v>
      </c>
      <c r="L32" s="4">
        <v>7</v>
      </c>
      <c r="M32" s="4">
        <v>61</v>
      </c>
      <c r="N32" s="4">
        <v>74</v>
      </c>
      <c r="O32" s="4">
        <v>144</v>
      </c>
      <c r="S32" s="2"/>
      <c r="T32" s="2"/>
      <c r="U32" s="2"/>
    </row>
    <row r="33" spans="1:21" x14ac:dyDescent="0.2">
      <c r="A33" s="62"/>
      <c r="B33" s="3" t="s">
        <v>31</v>
      </c>
      <c r="C33" s="4">
        <v>2</v>
      </c>
      <c r="D33" s="5">
        <v>3</v>
      </c>
      <c r="E33" s="5">
        <v>0</v>
      </c>
      <c r="F33" s="5">
        <v>3</v>
      </c>
      <c r="G33" s="5">
        <v>2</v>
      </c>
      <c r="H33" s="4">
        <v>2</v>
      </c>
      <c r="I33" s="4">
        <v>8</v>
      </c>
      <c r="J33" s="4">
        <v>6</v>
      </c>
      <c r="K33" s="4">
        <v>2</v>
      </c>
      <c r="L33" s="4">
        <v>6</v>
      </c>
      <c r="M33" s="4">
        <v>13</v>
      </c>
      <c r="N33" s="4">
        <v>152</v>
      </c>
      <c r="O33" s="4">
        <v>199</v>
      </c>
      <c r="S33" s="2"/>
      <c r="T33" s="2"/>
      <c r="U33" s="2"/>
    </row>
    <row r="34" spans="1:21" ht="13.5" thickBot="1" x14ac:dyDescent="0.25">
      <c r="A34" s="62"/>
      <c r="B34" s="10" t="s">
        <v>16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1</v>
      </c>
      <c r="L34" s="39">
        <v>1</v>
      </c>
      <c r="M34" s="11">
        <v>16</v>
      </c>
      <c r="N34" s="11">
        <v>209</v>
      </c>
      <c r="O34" s="11">
        <v>227</v>
      </c>
      <c r="S34" s="2"/>
      <c r="T34" s="2"/>
      <c r="U34" s="2"/>
    </row>
    <row r="35" spans="1:21" ht="13.5" thickTop="1" x14ac:dyDescent="0.2">
      <c r="A35" s="62"/>
      <c r="B35" s="16" t="s">
        <v>14</v>
      </c>
      <c r="C35" s="16">
        <v>3</v>
      </c>
      <c r="D35" s="16">
        <v>5</v>
      </c>
      <c r="E35" s="16">
        <v>1</v>
      </c>
      <c r="F35" s="16">
        <v>5</v>
      </c>
      <c r="G35" s="16">
        <v>8</v>
      </c>
      <c r="H35" s="16">
        <v>6</v>
      </c>
      <c r="I35" s="16">
        <v>17</v>
      </c>
      <c r="J35" s="16">
        <v>31</v>
      </c>
      <c r="K35" s="19">
        <v>56</v>
      </c>
      <c r="L35" s="19">
        <v>173</v>
      </c>
      <c r="M35" s="19">
        <v>532</v>
      </c>
      <c r="N35" s="19">
        <v>1450</v>
      </c>
      <c r="O35" s="19">
        <v>2287</v>
      </c>
      <c r="S35" s="2"/>
      <c r="T35" s="2"/>
      <c r="U35" s="2"/>
    </row>
    <row r="36" spans="1:21" x14ac:dyDescent="0.2">
      <c r="A36" s="63"/>
      <c r="B36" s="18" t="s">
        <v>15</v>
      </c>
      <c r="C36" s="20">
        <v>1.3117621337997399E-3</v>
      </c>
      <c r="D36" s="20">
        <v>2.1862702229995599E-3</v>
      </c>
      <c r="E36" s="20">
        <v>4.3725404459991299E-4</v>
      </c>
      <c r="F36" s="20">
        <v>2.1862702229995599E-3</v>
      </c>
      <c r="G36" s="20">
        <v>3.4980323567993001E-3</v>
      </c>
      <c r="H36" s="20">
        <v>2.6235242675994798E-3</v>
      </c>
      <c r="I36" s="20">
        <v>7.4333187581985096E-3</v>
      </c>
      <c r="J36" s="20">
        <v>1.35548753825973E-2</v>
      </c>
      <c r="K36" s="20">
        <v>2.44862264975951E-2</v>
      </c>
      <c r="L36" s="20">
        <v>7.5644949715784907E-2</v>
      </c>
      <c r="M36" s="20">
        <v>0.232619151727153</v>
      </c>
      <c r="N36" s="20">
        <v>0.63401836466987305</v>
      </c>
      <c r="O36" s="20">
        <v>1</v>
      </c>
      <c r="S36" s="2"/>
      <c r="T36" s="2"/>
      <c r="U36" s="2"/>
    </row>
    <row r="37" spans="1:21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21" ht="12.75" customHeight="1" x14ac:dyDescent="0.2">
      <c r="A38" s="61" t="s">
        <v>22</v>
      </c>
      <c r="B38" s="3" t="s">
        <v>28</v>
      </c>
      <c r="C38" s="4">
        <v>1</v>
      </c>
      <c r="D38" s="4">
        <v>1</v>
      </c>
      <c r="E38" s="5">
        <v>1</v>
      </c>
      <c r="F38" s="4">
        <v>1</v>
      </c>
      <c r="G38" s="4">
        <v>1</v>
      </c>
      <c r="H38" s="4">
        <v>2</v>
      </c>
      <c r="I38" s="4">
        <v>11</v>
      </c>
      <c r="J38" s="4">
        <v>59</v>
      </c>
      <c r="K38" s="4">
        <v>191</v>
      </c>
      <c r="L38" s="4">
        <v>312</v>
      </c>
      <c r="M38" s="4">
        <v>490</v>
      </c>
      <c r="N38" s="4">
        <v>1303</v>
      </c>
      <c r="O38" s="4">
        <v>2373</v>
      </c>
      <c r="S38" s="2"/>
      <c r="T38" s="2"/>
      <c r="U38" s="2"/>
    </row>
    <row r="39" spans="1:21" x14ac:dyDescent="0.2">
      <c r="A39" s="62"/>
      <c r="B39" s="3" t="s">
        <v>29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0</v>
      </c>
      <c r="J39" s="5">
        <v>0</v>
      </c>
      <c r="K39" s="5">
        <v>1</v>
      </c>
      <c r="L39" s="4">
        <v>5</v>
      </c>
      <c r="M39" s="4">
        <v>37</v>
      </c>
      <c r="N39" s="4">
        <v>229</v>
      </c>
      <c r="O39" s="4">
        <v>273</v>
      </c>
      <c r="S39" s="2"/>
      <c r="T39" s="2"/>
      <c r="U39" s="2"/>
    </row>
    <row r="40" spans="1:21" x14ac:dyDescent="0.2">
      <c r="A40" s="62"/>
      <c r="B40" s="3" t="s">
        <v>30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4">
        <v>9</v>
      </c>
      <c r="N40" s="4">
        <v>56</v>
      </c>
      <c r="O40" s="4">
        <v>65</v>
      </c>
      <c r="S40" s="2"/>
      <c r="T40" s="2"/>
      <c r="U40" s="2"/>
    </row>
    <row r="41" spans="1:21" x14ac:dyDescent="0.2">
      <c r="A41" s="62"/>
      <c r="B41" s="3" t="s">
        <v>31</v>
      </c>
      <c r="C41" s="5">
        <v>1</v>
      </c>
      <c r="D41" s="5">
        <v>2</v>
      </c>
      <c r="E41" s="5">
        <v>1</v>
      </c>
      <c r="F41" s="5">
        <v>3</v>
      </c>
      <c r="G41" s="5">
        <v>5</v>
      </c>
      <c r="H41" s="5">
        <v>9</v>
      </c>
      <c r="I41" s="5">
        <v>9</v>
      </c>
      <c r="J41" s="5">
        <v>12</v>
      </c>
      <c r="K41" s="4">
        <v>13</v>
      </c>
      <c r="L41" s="4">
        <v>27</v>
      </c>
      <c r="M41" s="4">
        <v>31</v>
      </c>
      <c r="N41" s="4">
        <v>101</v>
      </c>
      <c r="O41" s="4">
        <v>214</v>
      </c>
      <c r="S41" s="2"/>
      <c r="T41" s="2"/>
      <c r="U41" s="2"/>
    </row>
    <row r="42" spans="1:21" ht="13.5" thickBot="1" x14ac:dyDescent="0.25">
      <c r="A42" s="62"/>
      <c r="B42" s="10" t="s">
        <v>16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6</v>
      </c>
      <c r="K42" s="11">
        <v>2</v>
      </c>
      <c r="L42" s="11">
        <v>5</v>
      </c>
      <c r="M42" s="11">
        <v>34</v>
      </c>
      <c r="N42" s="11">
        <v>223</v>
      </c>
      <c r="O42" s="11">
        <v>270</v>
      </c>
      <c r="S42" s="2"/>
      <c r="T42" s="2"/>
      <c r="U42" s="2"/>
    </row>
    <row r="43" spans="1:21" ht="13.5" thickTop="1" x14ac:dyDescent="0.2">
      <c r="A43" s="62"/>
      <c r="B43" s="16" t="s">
        <v>14</v>
      </c>
      <c r="C43" s="16">
        <v>2</v>
      </c>
      <c r="D43" s="16">
        <v>3</v>
      </c>
      <c r="E43" s="16">
        <v>2</v>
      </c>
      <c r="F43" s="16">
        <v>4</v>
      </c>
      <c r="G43" s="16">
        <v>6</v>
      </c>
      <c r="H43" s="16">
        <v>12</v>
      </c>
      <c r="I43" s="16">
        <v>20</v>
      </c>
      <c r="J43" s="16">
        <v>77</v>
      </c>
      <c r="K43" s="19">
        <v>207</v>
      </c>
      <c r="L43" s="19">
        <v>349</v>
      </c>
      <c r="M43" s="19">
        <v>601</v>
      </c>
      <c r="N43" s="19">
        <v>1912</v>
      </c>
      <c r="O43" s="19">
        <v>3195</v>
      </c>
      <c r="S43" s="2"/>
      <c r="T43" s="2"/>
      <c r="U43" s="2"/>
    </row>
    <row r="44" spans="1:21" x14ac:dyDescent="0.2">
      <c r="A44" s="63"/>
      <c r="B44" s="18" t="s">
        <v>15</v>
      </c>
      <c r="C44" s="20">
        <v>6.25978090766823E-4</v>
      </c>
      <c r="D44" s="20">
        <v>9.3896713615023504E-4</v>
      </c>
      <c r="E44" s="20">
        <v>6.25978090766823E-4</v>
      </c>
      <c r="F44" s="20">
        <v>1.2519561815336499E-3</v>
      </c>
      <c r="G44" s="20">
        <v>1.8779342723004701E-3</v>
      </c>
      <c r="H44" s="20">
        <v>3.7558685446009402E-3</v>
      </c>
      <c r="I44" s="20">
        <v>6.25978090766823E-3</v>
      </c>
      <c r="J44" s="20">
        <v>2.4100156494522702E-2</v>
      </c>
      <c r="K44" s="20">
        <v>6.4788732394366194E-2</v>
      </c>
      <c r="L44" s="20">
        <v>0.10923317683881099</v>
      </c>
      <c r="M44" s="20">
        <v>0.18810641627543001</v>
      </c>
      <c r="N44" s="20">
        <v>0.59843505477308301</v>
      </c>
      <c r="O44" s="20">
        <v>1</v>
      </c>
      <c r="S44" s="2"/>
      <c r="T44" s="2"/>
      <c r="U44" s="2"/>
    </row>
    <row r="45" spans="1:21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21" ht="12.75" customHeight="1" x14ac:dyDescent="0.2">
      <c r="A46" s="61" t="s">
        <v>23</v>
      </c>
      <c r="B46" s="3" t="s">
        <v>28</v>
      </c>
      <c r="C46" s="4">
        <v>14</v>
      </c>
      <c r="D46" s="4">
        <v>13</v>
      </c>
      <c r="E46" s="4">
        <v>15</v>
      </c>
      <c r="F46" s="4">
        <v>10</v>
      </c>
      <c r="G46" s="4">
        <v>31</v>
      </c>
      <c r="H46" s="4">
        <v>45</v>
      </c>
      <c r="I46" s="4">
        <v>133</v>
      </c>
      <c r="J46" s="4">
        <v>617</v>
      </c>
      <c r="K46" s="4">
        <v>1810</v>
      </c>
      <c r="L46" s="4">
        <v>4249</v>
      </c>
      <c r="M46" s="4">
        <v>9345</v>
      </c>
      <c r="N46" s="4">
        <v>23758</v>
      </c>
      <c r="O46" s="4">
        <v>40040</v>
      </c>
      <c r="S46" s="2"/>
      <c r="T46" s="2"/>
      <c r="U46" s="2"/>
    </row>
    <row r="47" spans="1:21" x14ac:dyDescent="0.2">
      <c r="A47" s="62"/>
      <c r="B47" s="3" t="s">
        <v>29</v>
      </c>
      <c r="C47" s="5">
        <v>1</v>
      </c>
      <c r="D47" s="5">
        <v>0</v>
      </c>
      <c r="E47" s="5">
        <v>0</v>
      </c>
      <c r="F47" s="5">
        <v>1</v>
      </c>
      <c r="G47" s="5">
        <v>0</v>
      </c>
      <c r="H47" s="5">
        <v>0</v>
      </c>
      <c r="I47" s="5">
        <v>0</v>
      </c>
      <c r="J47" s="5">
        <v>2</v>
      </c>
      <c r="K47" s="5">
        <v>3</v>
      </c>
      <c r="L47" s="4">
        <v>20</v>
      </c>
      <c r="M47" s="4">
        <v>255</v>
      </c>
      <c r="N47" s="4">
        <v>3379</v>
      </c>
      <c r="O47" s="4">
        <v>3661</v>
      </c>
      <c r="S47" s="2"/>
      <c r="T47" s="2"/>
      <c r="U47" s="2"/>
    </row>
    <row r="48" spans="1:21" x14ac:dyDescent="0.2">
      <c r="A48" s="62"/>
      <c r="B48" s="3" t="s">
        <v>30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1</v>
      </c>
      <c r="J48" s="5">
        <v>0</v>
      </c>
      <c r="K48" s="5">
        <v>0</v>
      </c>
      <c r="L48" s="4">
        <v>3</v>
      </c>
      <c r="M48" s="4">
        <v>65</v>
      </c>
      <c r="N48" s="4">
        <v>642</v>
      </c>
      <c r="O48" s="4">
        <v>711</v>
      </c>
      <c r="S48" s="2"/>
      <c r="T48" s="2"/>
      <c r="U48" s="2"/>
    </row>
    <row r="49" spans="1:21" x14ac:dyDescent="0.2">
      <c r="A49" s="62"/>
      <c r="B49" s="3" t="s">
        <v>31</v>
      </c>
      <c r="C49" s="5">
        <v>18</v>
      </c>
      <c r="D49" s="5">
        <v>6</v>
      </c>
      <c r="E49" s="5">
        <v>11</v>
      </c>
      <c r="F49" s="5">
        <v>12</v>
      </c>
      <c r="G49" s="5">
        <v>10</v>
      </c>
      <c r="H49" s="5">
        <v>21</v>
      </c>
      <c r="I49" s="5">
        <v>16</v>
      </c>
      <c r="J49" s="5">
        <v>36</v>
      </c>
      <c r="K49" s="4">
        <v>40</v>
      </c>
      <c r="L49" s="4">
        <v>97</v>
      </c>
      <c r="M49" s="4">
        <v>248</v>
      </c>
      <c r="N49" s="4">
        <v>989</v>
      </c>
      <c r="O49" s="4">
        <v>1504</v>
      </c>
      <c r="S49" s="2"/>
      <c r="T49" s="2"/>
      <c r="U49" s="2"/>
    </row>
    <row r="50" spans="1:21" ht="13.5" thickBot="1" x14ac:dyDescent="0.25">
      <c r="A50" s="62"/>
      <c r="B50" s="10" t="s">
        <v>16</v>
      </c>
      <c r="C50" s="39">
        <v>1</v>
      </c>
      <c r="D50" s="39">
        <v>0</v>
      </c>
      <c r="E50" s="39">
        <v>1</v>
      </c>
      <c r="F50" s="39">
        <v>0</v>
      </c>
      <c r="G50" s="39">
        <v>1</v>
      </c>
      <c r="H50" s="39">
        <v>2</v>
      </c>
      <c r="I50" s="39">
        <v>2</v>
      </c>
      <c r="J50" s="39">
        <v>11</v>
      </c>
      <c r="K50" s="11">
        <v>13</v>
      </c>
      <c r="L50" s="11">
        <v>39</v>
      </c>
      <c r="M50" s="11">
        <v>251</v>
      </c>
      <c r="N50" s="11">
        <v>5038</v>
      </c>
      <c r="O50" s="11">
        <v>5359</v>
      </c>
      <c r="S50" s="2"/>
      <c r="T50" s="2"/>
      <c r="U50" s="2"/>
    </row>
    <row r="51" spans="1:21" ht="13.5" thickTop="1" x14ac:dyDescent="0.2">
      <c r="A51" s="62"/>
      <c r="B51" s="16" t="s">
        <v>14</v>
      </c>
      <c r="C51" s="16">
        <v>34</v>
      </c>
      <c r="D51" s="16">
        <v>19</v>
      </c>
      <c r="E51" s="16">
        <v>27</v>
      </c>
      <c r="F51" s="16">
        <v>23</v>
      </c>
      <c r="G51" s="16">
        <v>42</v>
      </c>
      <c r="H51" s="16">
        <v>68</v>
      </c>
      <c r="I51" s="16">
        <v>152</v>
      </c>
      <c r="J51" s="16">
        <v>666</v>
      </c>
      <c r="K51" s="19">
        <v>1866</v>
      </c>
      <c r="L51" s="19">
        <v>4408</v>
      </c>
      <c r="M51" s="19">
        <v>10164</v>
      </c>
      <c r="N51" s="19">
        <v>33806</v>
      </c>
      <c r="O51" s="19">
        <v>51275</v>
      </c>
      <c r="S51" s="2"/>
      <c r="T51" s="2"/>
      <c r="U51" s="2"/>
    </row>
    <row r="52" spans="1:21" x14ac:dyDescent="0.2">
      <c r="A52" s="63"/>
      <c r="B52" s="18" t="s">
        <v>15</v>
      </c>
      <c r="C52" s="20">
        <v>6.6309117503656801E-4</v>
      </c>
      <c r="D52" s="20">
        <v>3.7055095075572901E-4</v>
      </c>
      <c r="E52" s="20">
        <v>5.2657240370550999E-4</v>
      </c>
      <c r="F52" s="20">
        <v>4.4856167723061901E-4</v>
      </c>
      <c r="G52" s="20">
        <v>8.1911262798634802E-4</v>
      </c>
      <c r="H52" s="20">
        <v>1.3261823500731399E-3</v>
      </c>
      <c r="I52" s="20">
        <v>2.9644076060458299E-3</v>
      </c>
      <c r="J52" s="20">
        <v>1.29887859580692E-2</v>
      </c>
      <c r="K52" s="20">
        <v>3.6392003900536297E-2</v>
      </c>
      <c r="L52" s="20">
        <v>8.5967820575329104E-2</v>
      </c>
      <c r="M52" s="20">
        <v>0.198225255972696</v>
      </c>
      <c r="N52" s="20">
        <v>0.65930765480253495</v>
      </c>
      <c r="O52" s="20">
        <v>1</v>
      </c>
      <c r="S52" s="2"/>
      <c r="T52" s="2"/>
      <c r="U52" s="2"/>
    </row>
    <row r="53" spans="1:21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21" ht="12.75" customHeight="1" x14ac:dyDescent="0.2">
      <c r="A54" s="61" t="s">
        <v>24</v>
      </c>
      <c r="B54" s="3" t="s">
        <v>28</v>
      </c>
      <c r="C54" s="4">
        <v>2</v>
      </c>
      <c r="D54" s="4">
        <v>4</v>
      </c>
      <c r="E54" s="4">
        <v>1</v>
      </c>
      <c r="F54" s="4">
        <v>1</v>
      </c>
      <c r="G54" s="4">
        <v>4</v>
      </c>
      <c r="H54" s="4">
        <v>9</v>
      </c>
      <c r="I54" s="4">
        <v>17</v>
      </c>
      <c r="J54" s="4">
        <v>69</v>
      </c>
      <c r="K54" s="4">
        <v>226</v>
      </c>
      <c r="L54" s="4">
        <v>542</v>
      </c>
      <c r="M54" s="4">
        <v>1344</v>
      </c>
      <c r="N54" s="4">
        <v>2995</v>
      </c>
      <c r="O54" s="4">
        <v>5214</v>
      </c>
      <c r="S54" s="2"/>
      <c r="T54" s="2"/>
      <c r="U54" s="2"/>
    </row>
    <row r="55" spans="1:21" x14ac:dyDescent="0.2">
      <c r="A55" s="62"/>
      <c r="B55" s="3" t="s">
        <v>29</v>
      </c>
      <c r="C55" s="5">
        <v>0</v>
      </c>
      <c r="D55" s="5">
        <v>0</v>
      </c>
      <c r="E55" s="5">
        <v>1</v>
      </c>
      <c r="F55" s="5">
        <v>0</v>
      </c>
      <c r="G55" s="5">
        <v>3</v>
      </c>
      <c r="H55" s="5">
        <v>0</v>
      </c>
      <c r="I55" s="5">
        <v>0</v>
      </c>
      <c r="J55" s="5">
        <v>2</v>
      </c>
      <c r="K55" s="5">
        <v>12</v>
      </c>
      <c r="L55" s="4">
        <v>96</v>
      </c>
      <c r="M55" s="4">
        <v>345</v>
      </c>
      <c r="N55" s="4">
        <v>831</v>
      </c>
      <c r="O55" s="4">
        <v>1290</v>
      </c>
      <c r="S55" s="2"/>
      <c r="T55" s="2"/>
      <c r="U55" s="2"/>
    </row>
    <row r="56" spans="1:21" x14ac:dyDescent="0.2">
      <c r="A56" s="62"/>
      <c r="B56" s="3" t="s">
        <v>30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7</v>
      </c>
      <c r="L56" s="4">
        <v>46</v>
      </c>
      <c r="M56" s="4">
        <v>128</v>
      </c>
      <c r="N56" s="4">
        <v>259</v>
      </c>
      <c r="O56" s="4">
        <v>440</v>
      </c>
      <c r="S56" s="2"/>
      <c r="T56" s="2"/>
      <c r="U56" s="2"/>
    </row>
    <row r="57" spans="1:21" x14ac:dyDescent="0.2">
      <c r="A57" s="62"/>
      <c r="B57" s="3" t="s">
        <v>31</v>
      </c>
      <c r="C57" s="5">
        <v>19</v>
      </c>
      <c r="D57" s="5">
        <v>4</v>
      </c>
      <c r="E57" s="5">
        <v>6</v>
      </c>
      <c r="F57" s="5">
        <v>11</v>
      </c>
      <c r="G57" s="5">
        <v>12</v>
      </c>
      <c r="H57" s="5">
        <v>13</v>
      </c>
      <c r="I57" s="5">
        <v>29</v>
      </c>
      <c r="J57" s="5">
        <v>23</v>
      </c>
      <c r="K57" s="4">
        <v>37</v>
      </c>
      <c r="L57" s="4">
        <v>76</v>
      </c>
      <c r="M57" s="4">
        <v>133</v>
      </c>
      <c r="N57" s="4">
        <v>558</v>
      </c>
      <c r="O57" s="4">
        <v>921</v>
      </c>
      <c r="S57" s="2"/>
      <c r="T57" s="2"/>
      <c r="U57" s="2"/>
    </row>
    <row r="58" spans="1:21" ht="13.5" thickBot="1" x14ac:dyDescent="0.25">
      <c r="A58" s="62"/>
      <c r="B58" s="10" t="s">
        <v>16</v>
      </c>
      <c r="C58" s="39">
        <v>1</v>
      </c>
      <c r="D58" s="39">
        <v>1</v>
      </c>
      <c r="E58" s="39">
        <v>0</v>
      </c>
      <c r="F58" s="39">
        <v>1</v>
      </c>
      <c r="G58" s="39">
        <v>2</v>
      </c>
      <c r="H58" s="39">
        <v>0</v>
      </c>
      <c r="I58" s="39">
        <v>2</v>
      </c>
      <c r="J58" s="39">
        <v>1</v>
      </c>
      <c r="K58" s="11">
        <v>3</v>
      </c>
      <c r="L58" s="11">
        <v>11</v>
      </c>
      <c r="M58" s="11">
        <v>49</v>
      </c>
      <c r="N58" s="11">
        <v>1116</v>
      </c>
      <c r="O58" s="11">
        <v>1187</v>
      </c>
      <c r="S58" s="2"/>
      <c r="T58" s="2"/>
      <c r="U58" s="2"/>
    </row>
    <row r="59" spans="1:21" ht="13.5" thickTop="1" x14ac:dyDescent="0.2">
      <c r="A59" s="62"/>
      <c r="B59" s="16" t="s">
        <v>14</v>
      </c>
      <c r="C59" s="16">
        <v>22</v>
      </c>
      <c r="D59" s="16">
        <v>9</v>
      </c>
      <c r="E59" s="16">
        <v>8</v>
      </c>
      <c r="F59" s="16">
        <v>13</v>
      </c>
      <c r="G59" s="16">
        <v>21</v>
      </c>
      <c r="H59" s="16">
        <v>22</v>
      </c>
      <c r="I59" s="16">
        <v>48</v>
      </c>
      <c r="J59" s="16">
        <v>95</v>
      </c>
      <c r="K59" s="19">
        <v>285</v>
      </c>
      <c r="L59" s="19">
        <v>771</v>
      </c>
      <c r="M59" s="19">
        <v>1999</v>
      </c>
      <c r="N59" s="19">
        <v>5759</v>
      </c>
      <c r="O59" s="19">
        <v>9052</v>
      </c>
      <c r="S59" s="2"/>
      <c r="T59" s="2"/>
      <c r="U59" s="2"/>
    </row>
    <row r="60" spans="1:21" x14ac:dyDescent="0.2">
      <c r="A60" s="63"/>
      <c r="B60" s="18" t="s">
        <v>15</v>
      </c>
      <c r="C60" s="20">
        <v>2.4304021210782099E-3</v>
      </c>
      <c r="D60" s="20">
        <v>9.9425541316836095E-4</v>
      </c>
      <c r="E60" s="20">
        <v>8.83782589482987E-4</v>
      </c>
      <c r="F60" s="20">
        <v>1.43614670790985E-3</v>
      </c>
      <c r="G60" s="20">
        <v>2.31992929739284E-3</v>
      </c>
      <c r="H60" s="20">
        <v>2.4304021210782099E-3</v>
      </c>
      <c r="I60" s="20">
        <v>5.3026955368979199E-3</v>
      </c>
      <c r="J60" s="20">
        <v>1.0494918250110501E-2</v>
      </c>
      <c r="K60" s="20">
        <v>3.1484754750331398E-2</v>
      </c>
      <c r="L60" s="20">
        <v>8.5174547061422898E-2</v>
      </c>
      <c r="M60" s="20">
        <v>0.220835174547061</v>
      </c>
      <c r="N60" s="20">
        <v>0.63621299160406497</v>
      </c>
      <c r="O60" s="20">
        <v>1</v>
      </c>
      <c r="S60" s="2"/>
      <c r="T60" s="2"/>
      <c r="U60" s="2"/>
    </row>
    <row r="62" spans="1:21" x14ac:dyDescent="0.2">
      <c r="A62" s="61" t="s">
        <v>25</v>
      </c>
      <c r="B62" s="3" t="s">
        <v>28</v>
      </c>
      <c r="C62" s="4">
        <v>3</v>
      </c>
      <c r="D62" s="4">
        <v>2</v>
      </c>
      <c r="E62" s="4">
        <v>1</v>
      </c>
      <c r="F62" s="4">
        <v>2</v>
      </c>
      <c r="G62" s="4">
        <v>4</v>
      </c>
      <c r="H62" s="4">
        <v>11</v>
      </c>
      <c r="I62" s="4">
        <v>17</v>
      </c>
      <c r="J62" s="4">
        <v>28</v>
      </c>
      <c r="K62" s="4">
        <v>87</v>
      </c>
      <c r="L62" s="4">
        <v>301</v>
      </c>
      <c r="M62" s="4">
        <v>729</v>
      </c>
      <c r="N62" s="4">
        <v>1856</v>
      </c>
      <c r="O62" s="4">
        <v>3041</v>
      </c>
      <c r="S62" s="2"/>
      <c r="T62" s="2"/>
      <c r="U62" s="2"/>
    </row>
    <row r="63" spans="1:21" x14ac:dyDescent="0.2">
      <c r="A63" s="62"/>
      <c r="B63" s="3" t="s">
        <v>29</v>
      </c>
      <c r="C63" s="5">
        <v>0</v>
      </c>
      <c r="D63" s="5">
        <v>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4">
        <v>2</v>
      </c>
      <c r="L63" s="4">
        <v>36</v>
      </c>
      <c r="M63" s="4">
        <v>89</v>
      </c>
      <c r="N63" s="4">
        <v>446</v>
      </c>
      <c r="O63" s="4">
        <v>574</v>
      </c>
      <c r="S63" s="2"/>
      <c r="T63" s="2"/>
      <c r="U63" s="2"/>
    </row>
    <row r="64" spans="1:21" x14ac:dyDescent="0.2">
      <c r="A64" s="62"/>
      <c r="B64" s="3" t="s">
        <v>30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1</v>
      </c>
      <c r="K64" s="5">
        <v>0</v>
      </c>
      <c r="L64" s="4">
        <v>13</v>
      </c>
      <c r="M64" s="4">
        <v>35</v>
      </c>
      <c r="N64" s="4">
        <v>130</v>
      </c>
      <c r="O64" s="4">
        <v>179</v>
      </c>
      <c r="S64" s="2"/>
      <c r="T64" s="2"/>
      <c r="U64" s="2"/>
    </row>
    <row r="65" spans="1:21" x14ac:dyDescent="0.2">
      <c r="A65" s="62"/>
      <c r="B65" s="3" t="s">
        <v>31</v>
      </c>
      <c r="C65" s="4">
        <v>33</v>
      </c>
      <c r="D65" s="4">
        <v>17</v>
      </c>
      <c r="E65" s="4">
        <v>35</v>
      </c>
      <c r="F65" s="4">
        <v>51</v>
      </c>
      <c r="G65" s="4">
        <v>53</v>
      </c>
      <c r="H65" s="4">
        <v>50</v>
      </c>
      <c r="I65" s="4">
        <v>16</v>
      </c>
      <c r="J65" s="4">
        <v>16</v>
      </c>
      <c r="K65" s="4">
        <v>41</v>
      </c>
      <c r="L65" s="4">
        <v>54</v>
      </c>
      <c r="M65" s="4">
        <v>108</v>
      </c>
      <c r="N65" s="4">
        <v>434</v>
      </c>
      <c r="O65" s="4">
        <v>908</v>
      </c>
      <c r="S65" s="2"/>
      <c r="T65" s="2"/>
      <c r="U65" s="2"/>
    </row>
    <row r="66" spans="1:21" ht="13.5" thickBot="1" x14ac:dyDescent="0.25">
      <c r="A66" s="62"/>
      <c r="B66" s="10" t="s">
        <v>16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11">
        <v>3</v>
      </c>
      <c r="K66" s="11">
        <v>3</v>
      </c>
      <c r="L66" s="11">
        <v>6</v>
      </c>
      <c r="M66" s="11">
        <v>20</v>
      </c>
      <c r="N66" s="11">
        <v>508</v>
      </c>
      <c r="O66" s="11">
        <v>540</v>
      </c>
      <c r="S66" s="2"/>
      <c r="T66" s="2"/>
      <c r="U66" s="2"/>
    </row>
    <row r="67" spans="1:21" ht="13.5" thickTop="1" x14ac:dyDescent="0.2">
      <c r="A67" s="62"/>
      <c r="B67" s="16" t="s">
        <v>14</v>
      </c>
      <c r="C67" s="16">
        <v>36</v>
      </c>
      <c r="D67" s="16">
        <v>20</v>
      </c>
      <c r="E67" s="16">
        <v>36</v>
      </c>
      <c r="F67" s="16">
        <v>53</v>
      </c>
      <c r="G67" s="16">
        <v>57</v>
      </c>
      <c r="H67" s="16">
        <v>61</v>
      </c>
      <c r="I67" s="16">
        <v>33</v>
      </c>
      <c r="J67" s="16">
        <v>48</v>
      </c>
      <c r="K67" s="19">
        <v>133</v>
      </c>
      <c r="L67" s="19">
        <v>410</v>
      </c>
      <c r="M67" s="19">
        <v>981</v>
      </c>
      <c r="N67" s="19">
        <v>3374</v>
      </c>
      <c r="O67" s="19">
        <v>5242</v>
      </c>
      <c r="S67" s="2"/>
      <c r="T67" s="2"/>
      <c r="U67" s="2"/>
    </row>
    <row r="68" spans="1:21" x14ac:dyDescent="0.2">
      <c r="A68" s="63"/>
      <c r="B68" s="18" t="s">
        <v>15</v>
      </c>
      <c r="C68" s="20">
        <v>6.8676077832888196E-3</v>
      </c>
      <c r="D68" s="20">
        <v>3.8153376573826798E-3</v>
      </c>
      <c r="E68" s="20">
        <v>6.8676077832888196E-3</v>
      </c>
      <c r="F68" s="20">
        <v>1.01106447920641E-2</v>
      </c>
      <c r="G68" s="20">
        <v>1.0873712323540599E-2</v>
      </c>
      <c r="H68" s="20">
        <v>1.1636779855017199E-2</v>
      </c>
      <c r="I68" s="20">
        <v>6.2953071346814196E-3</v>
      </c>
      <c r="J68" s="20">
        <v>9.1568103777184308E-3</v>
      </c>
      <c r="K68" s="20">
        <v>2.5371995421594799E-2</v>
      </c>
      <c r="L68" s="20">
        <v>7.82144219763449E-2</v>
      </c>
      <c r="M68" s="20">
        <v>0.18714231209462001</v>
      </c>
      <c r="N68" s="20">
        <v>0.64364746280045804</v>
      </c>
      <c r="O68" s="20">
        <v>1</v>
      </c>
      <c r="S68" s="2"/>
      <c r="T68" s="2"/>
      <c r="U68" s="2"/>
    </row>
    <row r="70" spans="1:21" x14ac:dyDescent="0.2">
      <c r="A70" s="61" t="s">
        <v>26</v>
      </c>
      <c r="B70" s="3" t="s">
        <v>28</v>
      </c>
      <c r="C70" s="4">
        <v>4</v>
      </c>
      <c r="D70" s="5">
        <v>0</v>
      </c>
      <c r="E70" s="4">
        <v>3</v>
      </c>
      <c r="F70" s="4">
        <v>4</v>
      </c>
      <c r="G70" s="4">
        <v>3</v>
      </c>
      <c r="H70" s="4">
        <v>7</v>
      </c>
      <c r="I70" s="4">
        <v>19</v>
      </c>
      <c r="J70" s="4">
        <v>30</v>
      </c>
      <c r="K70" s="4">
        <v>89</v>
      </c>
      <c r="L70" s="4">
        <v>172</v>
      </c>
      <c r="M70" s="4">
        <v>309</v>
      </c>
      <c r="N70" s="4">
        <v>581</v>
      </c>
      <c r="O70" s="4">
        <v>1221</v>
      </c>
      <c r="S70" s="2"/>
      <c r="T70" s="2"/>
      <c r="U70" s="2"/>
    </row>
    <row r="71" spans="1:21" x14ac:dyDescent="0.2">
      <c r="A71" s="62"/>
      <c r="B71" s="3" t="s">
        <v>29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3</v>
      </c>
      <c r="K71" s="5">
        <v>5</v>
      </c>
      <c r="L71" s="4">
        <v>7</v>
      </c>
      <c r="M71" s="4">
        <v>33</v>
      </c>
      <c r="N71" s="4">
        <v>66</v>
      </c>
      <c r="O71" s="4">
        <v>114</v>
      </c>
      <c r="S71" s="2"/>
      <c r="T71" s="2"/>
      <c r="U71" s="2"/>
    </row>
    <row r="72" spans="1:21" x14ac:dyDescent="0.2">
      <c r="A72" s="62"/>
      <c r="B72" s="3" t="s">
        <v>30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1</v>
      </c>
      <c r="I72" s="5">
        <v>0</v>
      </c>
      <c r="J72" s="5">
        <v>0</v>
      </c>
      <c r="K72" s="5">
        <v>0</v>
      </c>
      <c r="L72" s="4">
        <v>8</v>
      </c>
      <c r="M72" s="4">
        <v>15</v>
      </c>
      <c r="N72" s="4">
        <v>25</v>
      </c>
      <c r="O72" s="4">
        <v>49</v>
      </c>
      <c r="S72" s="2"/>
      <c r="T72" s="2"/>
      <c r="U72" s="2"/>
    </row>
    <row r="73" spans="1:21" x14ac:dyDescent="0.2">
      <c r="A73" s="62"/>
      <c r="B73" s="3" t="s">
        <v>31</v>
      </c>
      <c r="C73" s="4">
        <v>1</v>
      </c>
      <c r="D73" s="5">
        <v>2</v>
      </c>
      <c r="E73" s="4">
        <v>1</v>
      </c>
      <c r="F73" s="4">
        <v>1</v>
      </c>
      <c r="G73" s="4">
        <v>3</v>
      </c>
      <c r="H73" s="4">
        <v>2</v>
      </c>
      <c r="I73" s="4">
        <v>3</v>
      </c>
      <c r="J73" s="4">
        <v>2</v>
      </c>
      <c r="K73" s="4">
        <v>3</v>
      </c>
      <c r="L73" s="4">
        <v>3</v>
      </c>
      <c r="M73" s="4">
        <v>7</v>
      </c>
      <c r="N73" s="4">
        <v>48</v>
      </c>
      <c r="O73" s="4">
        <v>76</v>
      </c>
      <c r="S73" s="2"/>
      <c r="T73" s="2"/>
      <c r="U73" s="2"/>
    </row>
    <row r="74" spans="1:21" ht="13.5" thickBot="1" x14ac:dyDescent="0.25">
      <c r="A74" s="62"/>
      <c r="B74" s="10" t="s">
        <v>16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1</v>
      </c>
      <c r="L74" s="39">
        <v>0</v>
      </c>
      <c r="M74" s="11">
        <v>4</v>
      </c>
      <c r="N74" s="11">
        <v>113</v>
      </c>
      <c r="O74" s="11">
        <v>118</v>
      </c>
      <c r="S74" s="2"/>
      <c r="T74" s="2"/>
      <c r="U74" s="2"/>
    </row>
    <row r="75" spans="1:21" ht="13.5" thickTop="1" x14ac:dyDescent="0.2">
      <c r="A75" s="62"/>
      <c r="B75" s="16" t="s">
        <v>14</v>
      </c>
      <c r="C75" s="16">
        <v>5</v>
      </c>
      <c r="D75" s="16">
        <v>2</v>
      </c>
      <c r="E75" s="16">
        <v>4</v>
      </c>
      <c r="F75" s="16">
        <v>5</v>
      </c>
      <c r="G75" s="16">
        <v>6</v>
      </c>
      <c r="H75" s="16">
        <v>10</v>
      </c>
      <c r="I75" s="16">
        <v>22</v>
      </c>
      <c r="J75" s="16">
        <v>35</v>
      </c>
      <c r="K75" s="19">
        <v>98</v>
      </c>
      <c r="L75" s="19">
        <v>190</v>
      </c>
      <c r="M75" s="19">
        <v>368</v>
      </c>
      <c r="N75" s="19">
        <v>833</v>
      </c>
      <c r="O75" s="19">
        <v>1578</v>
      </c>
      <c r="S75" s="2"/>
      <c r="T75" s="2"/>
      <c r="U75" s="2"/>
    </row>
    <row r="76" spans="1:21" x14ac:dyDescent="0.2">
      <c r="A76" s="63"/>
      <c r="B76" s="18" t="s">
        <v>15</v>
      </c>
      <c r="C76" s="20">
        <v>3.1685678073510798E-3</v>
      </c>
      <c r="D76" s="20">
        <v>1.26742712294043E-3</v>
      </c>
      <c r="E76" s="20">
        <v>2.53485424588086E-3</v>
      </c>
      <c r="F76" s="20">
        <v>3.1685678073510798E-3</v>
      </c>
      <c r="G76" s="20">
        <v>3.8022813688212902E-3</v>
      </c>
      <c r="H76" s="20">
        <v>6.3371356147021501E-3</v>
      </c>
      <c r="I76" s="20">
        <v>1.3941698352344699E-2</v>
      </c>
      <c r="J76" s="20">
        <v>2.2179974651457501E-2</v>
      </c>
      <c r="K76" s="20">
        <v>6.21039290240811E-2</v>
      </c>
      <c r="L76" s="20">
        <v>0.120405576679341</v>
      </c>
      <c r="M76" s="20">
        <v>0.23320659062103899</v>
      </c>
      <c r="N76" s="20">
        <v>0.52788339670468998</v>
      </c>
      <c r="O76" s="20">
        <v>1</v>
      </c>
      <c r="S76" s="2"/>
      <c r="T76" s="2"/>
      <c r="U76" s="2"/>
    </row>
    <row r="78" spans="1:21" x14ac:dyDescent="0.2">
      <c r="A78" s="61" t="s">
        <v>27</v>
      </c>
      <c r="B78" s="3" t="s">
        <v>28</v>
      </c>
      <c r="C78" s="4">
        <v>4</v>
      </c>
      <c r="D78" s="4">
        <v>1</v>
      </c>
      <c r="E78" s="4">
        <v>3</v>
      </c>
      <c r="F78" s="4">
        <v>2</v>
      </c>
      <c r="G78" s="4">
        <v>5</v>
      </c>
      <c r="H78" s="4">
        <v>29</v>
      </c>
      <c r="I78" s="4">
        <v>53</v>
      </c>
      <c r="J78" s="4">
        <v>172</v>
      </c>
      <c r="K78" s="4">
        <v>313</v>
      </c>
      <c r="L78" s="4">
        <v>515</v>
      </c>
      <c r="M78" s="4">
        <v>755</v>
      </c>
      <c r="N78" s="4">
        <v>1361</v>
      </c>
      <c r="O78" s="4">
        <v>3213</v>
      </c>
      <c r="S78" s="2"/>
      <c r="T78" s="2"/>
      <c r="U78" s="2"/>
    </row>
    <row r="79" spans="1:21" x14ac:dyDescent="0.2">
      <c r="A79" s="62"/>
      <c r="B79" s="3" t="s">
        <v>29</v>
      </c>
      <c r="C79" s="5">
        <v>0</v>
      </c>
      <c r="D79" s="5">
        <v>0</v>
      </c>
      <c r="E79" s="5">
        <v>1</v>
      </c>
      <c r="F79" s="5">
        <v>0</v>
      </c>
      <c r="G79" s="5">
        <v>5</v>
      </c>
      <c r="H79" s="5">
        <v>8</v>
      </c>
      <c r="I79" s="5">
        <v>18</v>
      </c>
      <c r="J79" s="5">
        <v>43</v>
      </c>
      <c r="K79" s="5">
        <v>70</v>
      </c>
      <c r="L79" s="4">
        <v>131</v>
      </c>
      <c r="M79" s="4">
        <v>176</v>
      </c>
      <c r="N79" s="4">
        <v>314</v>
      </c>
      <c r="O79" s="4">
        <v>766</v>
      </c>
      <c r="S79" s="2"/>
      <c r="T79" s="2"/>
      <c r="U79" s="2"/>
    </row>
    <row r="80" spans="1:21" x14ac:dyDescent="0.2">
      <c r="A80" s="62"/>
      <c r="B80" s="3" t="s">
        <v>30</v>
      </c>
      <c r="C80" s="5">
        <v>0</v>
      </c>
      <c r="D80" s="5">
        <v>0</v>
      </c>
      <c r="E80" s="5">
        <v>0</v>
      </c>
      <c r="F80" s="5">
        <v>0</v>
      </c>
      <c r="G80" s="5">
        <v>1</v>
      </c>
      <c r="H80" s="5">
        <v>5</v>
      </c>
      <c r="I80" s="5">
        <v>8</v>
      </c>
      <c r="J80" s="5">
        <v>20</v>
      </c>
      <c r="K80" s="5">
        <v>29</v>
      </c>
      <c r="L80" s="4">
        <v>57</v>
      </c>
      <c r="M80" s="4">
        <v>86</v>
      </c>
      <c r="N80" s="4">
        <v>95</v>
      </c>
      <c r="O80" s="4">
        <v>301</v>
      </c>
      <c r="S80" s="2"/>
      <c r="T80" s="2"/>
      <c r="U80" s="2"/>
    </row>
    <row r="81" spans="1:21" x14ac:dyDescent="0.2">
      <c r="A81" s="62"/>
      <c r="B81" s="3" t="s">
        <v>31</v>
      </c>
      <c r="C81" s="4">
        <v>11</v>
      </c>
      <c r="D81" s="4">
        <v>2</v>
      </c>
      <c r="E81" s="4">
        <v>4</v>
      </c>
      <c r="F81" s="4">
        <v>10</v>
      </c>
      <c r="G81" s="4">
        <v>12</v>
      </c>
      <c r="H81" s="4">
        <v>12</v>
      </c>
      <c r="I81" s="4">
        <v>12</v>
      </c>
      <c r="J81" s="4">
        <v>21</v>
      </c>
      <c r="K81" s="4">
        <v>30</v>
      </c>
      <c r="L81" s="4">
        <v>56</v>
      </c>
      <c r="M81" s="4">
        <v>110</v>
      </c>
      <c r="N81" s="4">
        <v>396</v>
      </c>
      <c r="O81" s="4">
        <v>676</v>
      </c>
      <c r="S81" s="2"/>
      <c r="T81" s="2"/>
      <c r="U81" s="2"/>
    </row>
    <row r="82" spans="1:21" ht="13.5" thickBot="1" x14ac:dyDescent="0.25">
      <c r="A82" s="62"/>
      <c r="B82" s="10" t="s">
        <v>16</v>
      </c>
      <c r="C82" s="39">
        <v>2</v>
      </c>
      <c r="D82" s="39">
        <v>1</v>
      </c>
      <c r="E82" s="39">
        <v>1</v>
      </c>
      <c r="F82" s="39">
        <v>2</v>
      </c>
      <c r="G82" s="39">
        <v>0</v>
      </c>
      <c r="H82" s="39">
        <v>0</v>
      </c>
      <c r="I82" s="39">
        <v>0</v>
      </c>
      <c r="J82" s="39">
        <v>2</v>
      </c>
      <c r="K82" s="11">
        <v>3</v>
      </c>
      <c r="L82" s="11">
        <v>14</v>
      </c>
      <c r="M82" s="11">
        <v>23</v>
      </c>
      <c r="N82" s="11">
        <v>362</v>
      </c>
      <c r="O82" s="11">
        <v>410</v>
      </c>
      <c r="S82" s="2"/>
      <c r="T82" s="2"/>
      <c r="U82" s="2"/>
    </row>
    <row r="83" spans="1:21" ht="13.5" thickTop="1" x14ac:dyDescent="0.2">
      <c r="A83" s="62"/>
      <c r="B83" s="16" t="s">
        <v>14</v>
      </c>
      <c r="C83" s="16">
        <v>17</v>
      </c>
      <c r="D83" s="16">
        <v>4</v>
      </c>
      <c r="E83" s="16">
        <v>9</v>
      </c>
      <c r="F83" s="16">
        <v>14</v>
      </c>
      <c r="G83" s="16">
        <v>23</v>
      </c>
      <c r="H83" s="16">
        <v>54</v>
      </c>
      <c r="I83" s="16">
        <v>91</v>
      </c>
      <c r="J83" s="16">
        <v>258</v>
      </c>
      <c r="K83" s="19">
        <v>445</v>
      </c>
      <c r="L83" s="19">
        <v>773</v>
      </c>
      <c r="M83" s="19">
        <v>1150</v>
      </c>
      <c r="N83" s="19">
        <v>2528</v>
      </c>
      <c r="O83" s="19">
        <v>5366</v>
      </c>
      <c r="S83" s="2"/>
      <c r="T83" s="2"/>
      <c r="U83" s="2"/>
    </row>
    <row r="84" spans="1:21" x14ac:dyDescent="0.2">
      <c r="A84" s="63"/>
      <c r="B84" s="18" t="s">
        <v>15</v>
      </c>
      <c r="C84" s="20">
        <v>3.16809541557958E-3</v>
      </c>
      <c r="D84" s="20">
        <v>7.4543421543048802E-4</v>
      </c>
      <c r="E84" s="20">
        <v>1.6772269847186E-3</v>
      </c>
      <c r="F84" s="20">
        <v>2.6090197540067101E-3</v>
      </c>
      <c r="G84" s="20">
        <v>4.2862467387253097E-3</v>
      </c>
      <c r="H84" s="20">
        <v>1.0063361908311599E-2</v>
      </c>
      <c r="I84" s="20">
        <v>1.6958628401043601E-2</v>
      </c>
      <c r="J84" s="20">
        <v>4.8080506895266502E-2</v>
      </c>
      <c r="K84" s="20">
        <v>8.2929556466641796E-2</v>
      </c>
      <c r="L84" s="20">
        <v>0.144055162131942</v>
      </c>
      <c r="M84" s="20">
        <v>0.214312336936265</v>
      </c>
      <c r="N84" s="20">
        <v>0.471114424152069</v>
      </c>
      <c r="O84" s="20">
        <v>1</v>
      </c>
      <c r="S84" s="2"/>
      <c r="T84" s="2"/>
      <c r="U84" s="2"/>
    </row>
    <row r="86" spans="1:21" x14ac:dyDescent="0.2">
      <c r="A86" s="57" t="s">
        <v>44</v>
      </c>
    </row>
    <row r="87" spans="1:21" x14ac:dyDescent="0.2">
      <c r="A87" s="12" t="s">
        <v>7</v>
      </c>
    </row>
  </sheetData>
  <mergeCells count="10">
    <mergeCell ref="A7:A12"/>
    <mergeCell ref="A14:A20"/>
    <mergeCell ref="A22:A28"/>
    <mergeCell ref="A30:A36"/>
    <mergeCell ref="A38:A44"/>
    <mergeCell ref="A62:A68"/>
    <mergeCell ref="A70:A76"/>
    <mergeCell ref="A78:A84"/>
    <mergeCell ref="A46:A52"/>
    <mergeCell ref="A54:A60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DC7D0A-0F60-46B4-856E-690B8FA357A9}"/>
</file>

<file path=customXml/itemProps2.xml><?xml version="1.0" encoding="utf-8"?>
<ds:datastoreItem xmlns:ds="http://schemas.openxmlformats.org/officeDocument/2006/customXml" ds:itemID="{0FD5DD02-5672-4AB2-AA98-9F92021B6F4D}"/>
</file>

<file path=customXml/itemProps3.xml><?xml version="1.0" encoding="utf-8"?>
<ds:datastoreItem xmlns:ds="http://schemas.openxmlformats.org/officeDocument/2006/customXml" ds:itemID="{3A073A3F-2BA2-4B41-AC7E-C957795005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 SICID</vt:lpstr>
      <vt:lpstr>Variazione pendenti SICID</vt:lpstr>
      <vt:lpstr>Stratigrafia pendenti SICID</vt:lpstr>
      <vt:lpstr>'Flussi SICID'!Area_stampa</vt:lpstr>
      <vt:lpstr>'Stratigrafia pendenti SICID'!Area_stampa</vt:lpstr>
      <vt:lpstr>'Variazione pendenti SICID'!Area_stampa</vt:lpstr>
      <vt:lpstr>'Flussi SICID'!Titoli_stampa</vt:lpstr>
      <vt:lpstr>'Stratigrafia pendenti SICID'!Titoli_stampa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2020-04-22T08:10:58Z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