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Flussi Napoli" sheetId="6" r:id="rId1"/>
    <sheet name="Variazione pendenti" sheetId="7" r:id="rId2"/>
    <sheet name="Strat pendenti Napoli" sheetId="1" r:id="rId3"/>
  </sheets>
  <definedNames>
    <definedName name="_xlnm._FilterDatabase" localSheetId="0" hidden="1">'Flussi Napoli'!$A$6:$E$10</definedName>
    <definedName name="_xlnm._FilterDatabase" localSheetId="1" hidden="1">'Variazione pendenti'!$A$6:$F$6</definedName>
    <definedName name="_xlnm.Print_Area" localSheetId="0">'Flussi Napoli'!$A$1:$H$79</definedName>
    <definedName name="_xlnm.Print_Area" localSheetId="2">'Strat pendenti Napoli'!$A$1:$O$72</definedName>
    <definedName name="_xlnm.Print_Area" localSheetId="1">'Variazione pendenti'!$A$1:$G$25</definedName>
    <definedName name="_xlnm.Print_Titles" localSheetId="0">'Flussi Napoli'!$6:$6</definedName>
    <definedName name="_xlnm.Print_Titles" localSheetId="2">'Strat pendenti Napoli'!$6:$6</definedName>
  </definedNames>
  <calcPr calcId="152511"/>
</workbook>
</file>

<file path=xl/calcChain.xml><?xml version="1.0" encoding="utf-8"?>
<calcChain xmlns="http://schemas.openxmlformats.org/spreadsheetml/2006/main">
  <c r="F21" i="7" l="1"/>
  <c r="G76" i="6" l="1"/>
  <c r="E76" i="6"/>
  <c r="C76" i="6"/>
  <c r="F19" i="7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E58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<sst xmlns="http://schemas.openxmlformats.org/spreadsheetml/2006/main" count="186" uniqueCount="44">
  <si>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</si>
  <si>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</si>
  <si>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</si>
  <si>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</si>
  <si>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</si>
  <si>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</si>
  <si>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</si>
  <si>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</si>
  <si>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</si>
  <si>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</si>
  <si>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</si>
  <si>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</si>
  <si>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</si>
  <si>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</si>
  <si>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</si>
  <si>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</si>
  <si>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Distretto di Napoli</t>
  </si>
  <si>
    <t>Corte d'Appello di Napoli</t>
  </si>
  <si>
    <t>TOTALE PENDENTI AREA SICID</t>
  </si>
  <si>
    <t>Incidenza percentuali delle classi</t>
  </si>
  <si>
    <t>PROCEDIMENTI SPECIALI SOMMARI</t>
  </si>
  <si>
    <t>Tribunale Ordinario di Avellino</t>
  </si>
  <si>
    <t>Tribunale Ordinario di Benevento</t>
  </si>
  <si>
    <t>Tribunale Ordinario di Napoli</t>
  </si>
  <si>
    <t>Tribunale Ordinario di Napoli Nord</t>
  </si>
  <si>
    <t>Tribunale Ordinario di Nola</t>
  </si>
  <si>
    <t>Tribunale Ordinario di Santa Maria Capua Vetere</t>
  </si>
  <si>
    <t>Tribunale Ordinario di Torre Annunziata</t>
  </si>
  <si>
    <t>Fino al 2006</t>
  </si>
  <si>
    <t>Iscritti 2016</t>
  </si>
  <si>
    <t>Definiti 2016</t>
  </si>
  <si>
    <t>Pendenti al 31/12/2014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</si>
  <si>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</si>
  <si>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</si>
  <si>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</si>
  <si>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</si>
  <si>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</si>
  <si>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</si>
  <si>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Anni 2015 - 30 giugno 2017</t>
  </si>
  <si>
    <t>Iscritti 1° sem 2017</t>
  </si>
  <si>
    <t>Definiti 1° sem 2017</t>
  </si>
  <si>
    <t>Pendenti al 30/06/2017</t>
  </si>
  <si>
    <t>Pendenti al 30 giugno 2017</t>
  </si>
  <si>
    <t>Ultimo aggiornamento del sistema di rilevazione avvenuto il 5 luglio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</si>
</sst>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14" fontId="3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/>
    <xf numFmtId="0" fontId="2" fillId="0" borderId="6" xfId="0" applyNumberFormat="1" applyFont="1" applyBorder="1"/>
    <xf numFmtId="3" fontId="2" fillId="0" borderId="6" xfId="0" applyNumberFormat="1" applyFont="1" applyBorder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showGridLines="0" topLeftCell="A40" zoomScaleNormal="100" workbookViewId="0">
      <selection activeCell="A78" sqref="A78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41.85546875" style="1" bestFit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10</v>
      </c>
    </row>
    <row r="3" spans="1:15" x14ac:dyDescent="0.2">
      <c r="A3" s="35" t="s">
        <v>37</v>
      </c>
      <c r="B3" s="36"/>
    </row>
    <row r="4" spans="1:15" x14ac:dyDescent="0.2">
      <c r="A4" s="35" t="s">
        <v>38</v>
      </c>
      <c r="B4" s="36"/>
    </row>
    <row r="6" spans="1:15" ht="25.5" x14ac:dyDescent="0.2">
      <c r="A6" s="6" t="s">
        <v>1</v>
      </c>
      <c r="B6" s="6" t="s">
        <v>15</v>
      </c>
      <c r="C6" s="7" t="s">
        <v>7</v>
      </c>
      <c r="D6" s="7" t="s">
        <v>8</v>
      </c>
      <c r="E6" s="7" t="s">
        <v>29</v>
      </c>
      <c r="F6" s="7" t="s">
        <v>30</v>
      </c>
      <c r="G6" s="7" t="s">
        <v>39</v>
      </c>
      <c r="H6" s="7" t="s">
        <v>40</v>
      </c>
    </row>
    <row r="7" spans="1:15" x14ac:dyDescent="0.2">
      <c r="A7" s="54" t="s">
        <v>17</v>
      </c>
      <c r="B7" s="3" t="s">
        <v>32</v>
      </c>
      <c r="C7" s="4">
        <v>5994</v>
      </c>
      <c r="D7" s="4">
        <v>5882</v>
      </c>
      <c r="E7" s="4">
        <v>6283</v>
      </c>
      <c r="F7" s="4">
        <v>5323</v>
      </c>
      <c r="G7" s="4">
        <v>3870</v>
      </c>
      <c r="H7" s="4">
        <v>3426</v>
      </c>
    </row>
    <row r="8" spans="1:15" x14ac:dyDescent="0.2">
      <c r="A8" s="54"/>
      <c r="B8" s="3" t="s">
        <v>33</v>
      </c>
      <c r="C8" s="4">
        <v>2763</v>
      </c>
      <c r="D8" s="4">
        <v>3424</v>
      </c>
      <c r="E8" s="4">
        <v>3038</v>
      </c>
      <c r="F8" s="4">
        <v>3012</v>
      </c>
      <c r="G8" s="4">
        <v>1239</v>
      </c>
      <c r="H8" s="4">
        <v>1722</v>
      </c>
    </row>
    <row r="9" spans="1:15" x14ac:dyDescent="0.2">
      <c r="A9" s="54"/>
      <c r="B9" s="49" t="s">
        <v>34</v>
      </c>
      <c r="C9" s="51">
        <v>2014</v>
      </c>
      <c r="D9" s="51">
        <v>6564</v>
      </c>
      <c r="E9" s="51">
        <v>1552</v>
      </c>
      <c r="F9" s="51">
        <v>6224</v>
      </c>
      <c r="G9" s="51">
        <v>737</v>
      </c>
      <c r="H9" s="51">
        <v>3641</v>
      </c>
    </row>
    <row r="10" spans="1:15" ht="13.5" thickBot="1" x14ac:dyDescent="0.25">
      <c r="A10" s="54"/>
      <c r="B10" s="10" t="s">
        <v>35</v>
      </c>
      <c r="C10" s="11">
        <v>1839</v>
      </c>
      <c r="D10" s="11">
        <v>1732</v>
      </c>
      <c r="E10" s="39">
        <v>2439</v>
      </c>
      <c r="F10" s="11">
        <v>2244</v>
      </c>
      <c r="G10" s="11">
        <v>1271</v>
      </c>
      <c r="H10" s="11">
        <v>1245</v>
      </c>
      <c r="J10" s="2"/>
      <c r="K10" s="2"/>
      <c r="L10" s="2"/>
      <c r="M10" s="2"/>
      <c r="N10" s="2"/>
      <c r="O10" s="2"/>
    </row>
    <row r="11" spans="1:15" ht="13.5" thickTop="1" x14ac:dyDescent="0.2">
      <c r="A11" s="54"/>
      <c r="B11" s="16" t="s">
        <v>5</v>
      </c>
      <c r="C11" s="17">
        <v>12610</v>
      </c>
      <c r="D11" s="17">
        <v>17602</v>
      </c>
      <c r="E11" s="17">
        <v>13312</v>
      </c>
      <c r="F11" s="17">
        <v>16803</v>
      </c>
      <c r="G11" s="17">
        <v>7117</v>
      </c>
      <c r="H11" s="17">
        <v>10034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13</v>
      </c>
      <c r="C13" s="52">
        <f>D11/C11</f>
        <v>1.3958762886597937</v>
      </c>
      <c r="D13" s="53"/>
      <c r="E13" s="52">
        <f>F11/E11</f>
        <v>1.2622445913461537</v>
      </c>
      <c r="F13" s="53"/>
      <c r="G13" s="52">
        <f>H11/G11</f>
        <v>1.4098637066179569</v>
      </c>
      <c r="H13" s="53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4" t="s">
        <v>21</v>
      </c>
      <c r="B15" s="3" t="s">
        <v>32</v>
      </c>
      <c r="C15" s="4">
        <v>3368</v>
      </c>
      <c r="D15" s="4">
        <v>4473</v>
      </c>
      <c r="E15" s="4">
        <v>3488</v>
      </c>
      <c r="F15" s="4">
        <v>4852</v>
      </c>
      <c r="G15" s="4">
        <v>1914</v>
      </c>
      <c r="H15" s="4">
        <v>2251</v>
      </c>
    </row>
    <row r="16" spans="1:15" x14ac:dyDescent="0.2">
      <c r="A16" s="54" t="s">
        <v>2</v>
      </c>
      <c r="B16" s="3" t="s">
        <v>33</v>
      </c>
      <c r="C16" s="4">
        <v>1515</v>
      </c>
      <c r="D16" s="4">
        <v>1806</v>
      </c>
      <c r="E16" s="4">
        <v>1456</v>
      </c>
      <c r="F16" s="4">
        <v>1365</v>
      </c>
      <c r="G16" s="4">
        <v>664</v>
      </c>
      <c r="H16" s="4">
        <v>700</v>
      </c>
    </row>
    <row r="17" spans="1:8" x14ac:dyDescent="0.2">
      <c r="A17" s="54"/>
      <c r="B17" s="3" t="s">
        <v>34</v>
      </c>
      <c r="C17" s="4">
        <v>818</v>
      </c>
      <c r="D17" s="4">
        <v>819</v>
      </c>
      <c r="E17" s="4">
        <v>775</v>
      </c>
      <c r="F17" s="4">
        <v>726</v>
      </c>
      <c r="G17" s="4">
        <v>374</v>
      </c>
      <c r="H17" s="4">
        <v>344</v>
      </c>
    </row>
    <row r="18" spans="1:8" x14ac:dyDescent="0.2">
      <c r="A18" s="54" t="s">
        <v>2</v>
      </c>
      <c r="B18" s="3" t="s">
        <v>35</v>
      </c>
      <c r="C18" s="4">
        <v>1046</v>
      </c>
      <c r="D18" s="4">
        <v>1038</v>
      </c>
      <c r="E18" s="4">
        <v>1130</v>
      </c>
      <c r="F18" s="4">
        <v>1199</v>
      </c>
      <c r="G18" s="4">
        <v>552</v>
      </c>
      <c r="H18" s="4">
        <v>491</v>
      </c>
    </row>
    <row r="19" spans="1:8" ht="13.5" thickBot="1" x14ac:dyDescent="0.25">
      <c r="A19" s="54" t="s">
        <v>2</v>
      </c>
      <c r="B19" s="10" t="s">
        <v>20</v>
      </c>
      <c r="C19" s="11">
        <v>2339</v>
      </c>
      <c r="D19" s="11">
        <v>2379</v>
      </c>
      <c r="E19" s="39">
        <v>2272</v>
      </c>
      <c r="F19" s="11">
        <v>2315</v>
      </c>
      <c r="G19" s="11">
        <v>1265</v>
      </c>
      <c r="H19" s="11">
        <v>1313</v>
      </c>
    </row>
    <row r="20" spans="1:8" ht="13.5" thickTop="1" x14ac:dyDescent="0.2">
      <c r="A20" s="54"/>
      <c r="B20" s="16" t="s">
        <v>5</v>
      </c>
      <c r="C20" s="17">
        <v>9086</v>
      </c>
      <c r="D20" s="17">
        <v>10515</v>
      </c>
      <c r="E20" s="17">
        <v>9121</v>
      </c>
      <c r="F20" s="17">
        <v>10457</v>
      </c>
      <c r="G20" s="17">
        <v>4769</v>
      </c>
      <c r="H20" s="17">
        <v>5099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13</v>
      </c>
      <c r="C22" s="52">
        <f>D20/C20</f>
        <v>1.157274928461369</v>
      </c>
      <c r="D22" s="53"/>
      <c r="E22" s="52">
        <f>F20/E20</f>
        <v>1.1464751671965794</v>
      </c>
      <c r="F22" s="53"/>
      <c r="G22" s="52">
        <f>H20/G20</f>
        <v>1.0691968966240302</v>
      </c>
      <c r="H22" s="53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4" t="s">
        <v>22</v>
      </c>
      <c r="B24" s="3" t="s">
        <v>32</v>
      </c>
      <c r="C24" s="4">
        <v>3247</v>
      </c>
      <c r="D24" s="4">
        <v>4918</v>
      </c>
      <c r="E24" s="4">
        <v>3445</v>
      </c>
      <c r="F24" s="4">
        <v>4860</v>
      </c>
      <c r="G24" s="4">
        <v>1777</v>
      </c>
      <c r="H24" s="4">
        <v>2291</v>
      </c>
    </row>
    <row r="25" spans="1:8" x14ac:dyDescent="0.2">
      <c r="A25" s="54" t="s">
        <v>3</v>
      </c>
      <c r="B25" s="3" t="s">
        <v>33</v>
      </c>
      <c r="C25" s="4">
        <v>2383</v>
      </c>
      <c r="D25" s="4">
        <v>2497</v>
      </c>
      <c r="E25" s="4">
        <v>2146</v>
      </c>
      <c r="F25" s="4">
        <v>2438</v>
      </c>
      <c r="G25" s="4">
        <v>1054</v>
      </c>
      <c r="H25" s="4">
        <v>1096</v>
      </c>
    </row>
    <row r="26" spans="1:8" x14ac:dyDescent="0.2">
      <c r="A26" s="54"/>
      <c r="B26" s="3" t="s">
        <v>34</v>
      </c>
      <c r="C26" s="4">
        <v>662</v>
      </c>
      <c r="D26" s="4">
        <v>538</v>
      </c>
      <c r="E26" s="4">
        <v>654</v>
      </c>
      <c r="F26" s="4">
        <v>667</v>
      </c>
      <c r="G26" s="4">
        <v>418</v>
      </c>
      <c r="H26" s="4">
        <v>468</v>
      </c>
    </row>
    <row r="27" spans="1:8" x14ac:dyDescent="0.2">
      <c r="A27" s="54" t="s">
        <v>3</v>
      </c>
      <c r="B27" s="3" t="s">
        <v>35</v>
      </c>
      <c r="C27" s="5">
        <v>1185</v>
      </c>
      <c r="D27" s="4">
        <v>1019</v>
      </c>
      <c r="E27" s="4">
        <v>1162</v>
      </c>
      <c r="F27" s="4">
        <v>1253</v>
      </c>
      <c r="G27" s="5">
        <v>614</v>
      </c>
      <c r="H27" s="4">
        <v>567</v>
      </c>
    </row>
    <row r="28" spans="1:8" ht="13.5" thickBot="1" x14ac:dyDescent="0.25">
      <c r="A28" s="54" t="s">
        <v>3</v>
      </c>
      <c r="B28" s="10" t="s">
        <v>20</v>
      </c>
      <c r="C28" s="11">
        <v>2291</v>
      </c>
      <c r="D28" s="11">
        <v>2225</v>
      </c>
      <c r="E28" s="39">
        <v>2320</v>
      </c>
      <c r="F28" s="11">
        <v>2321</v>
      </c>
      <c r="G28" s="11">
        <v>1231</v>
      </c>
      <c r="H28" s="11">
        <v>1299</v>
      </c>
    </row>
    <row r="29" spans="1:8" ht="13.5" thickTop="1" x14ac:dyDescent="0.2">
      <c r="A29" s="54"/>
      <c r="B29" s="16" t="s">
        <v>5</v>
      </c>
      <c r="C29" s="17">
        <v>9768</v>
      </c>
      <c r="D29" s="17">
        <v>11197</v>
      </c>
      <c r="E29" s="17">
        <v>9727</v>
      </c>
      <c r="F29" s="17">
        <v>11539</v>
      </c>
      <c r="G29" s="17">
        <v>5094</v>
      </c>
      <c r="H29" s="17">
        <v>5721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13</v>
      </c>
      <c r="C31" s="52">
        <f>D29/C29</f>
        <v>1.1462940212940214</v>
      </c>
      <c r="D31" s="53"/>
      <c r="E31" s="52">
        <f>F29/E29</f>
        <v>1.1862855967924335</v>
      </c>
      <c r="F31" s="53"/>
      <c r="G31" s="52">
        <f>H29/G29</f>
        <v>1.1230859835100118</v>
      </c>
      <c r="H31" s="53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4" t="s">
        <v>23</v>
      </c>
      <c r="B33" s="3" t="s">
        <v>32</v>
      </c>
      <c r="C33" s="4">
        <v>20663</v>
      </c>
      <c r="D33" s="4">
        <v>27762</v>
      </c>
      <c r="E33" s="4">
        <v>23986</v>
      </c>
      <c r="F33" s="4">
        <v>25391</v>
      </c>
      <c r="G33" s="4">
        <v>10973</v>
      </c>
      <c r="H33" s="4">
        <v>14562</v>
      </c>
    </row>
    <row r="34" spans="1:8" x14ac:dyDescent="0.2">
      <c r="A34" s="54"/>
      <c r="B34" s="3" t="s">
        <v>33</v>
      </c>
      <c r="C34" s="4">
        <v>12301</v>
      </c>
      <c r="D34" s="4">
        <v>16377</v>
      </c>
      <c r="E34" s="4">
        <v>11553</v>
      </c>
      <c r="F34" s="4">
        <v>13631</v>
      </c>
      <c r="G34" s="4">
        <v>6185</v>
      </c>
      <c r="H34" s="4">
        <v>6803</v>
      </c>
    </row>
    <row r="35" spans="1:8" x14ac:dyDescent="0.2">
      <c r="A35" s="54"/>
      <c r="B35" s="3" t="s">
        <v>34</v>
      </c>
      <c r="C35" s="5">
        <v>4510</v>
      </c>
      <c r="D35" s="4">
        <v>5899</v>
      </c>
      <c r="E35" s="4">
        <v>5263</v>
      </c>
      <c r="F35" s="4">
        <v>4984</v>
      </c>
      <c r="G35" s="4">
        <v>3417</v>
      </c>
      <c r="H35" s="4">
        <v>3017</v>
      </c>
    </row>
    <row r="36" spans="1:8" x14ac:dyDescent="0.2">
      <c r="A36" s="54"/>
      <c r="B36" s="49" t="s">
        <v>35</v>
      </c>
      <c r="C36" s="50">
        <v>5132</v>
      </c>
      <c r="D36" s="51">
        <v>5319</v>
      </c>
      <c r="E36" s="51">
        <v>4699</v>
      </c>
      <c r="F36" s="51">
        <v>5677</v>
      </c>
      <c r="G36" s="51">
        <v>2621</v>
      </c>
      <c r="H36" s="51">
        <v>2662</v>
      </c>
    </row>
    <row r="37" spans="1:8" ht="13.5" thickBot="1" x14ac:dyDescent="0.25">
      <c r="A37" s="54"/>
      <c r="B37" s="10" t="s">
        <v>20</v>
      </c>
      <c r="C37" s="11">
        <v>13919</v>
      </c>
      <c r="D37" s="11">
        <v>13838</v>
      </c>
      <c r="E37" s="39">
        <v>15508</v>
      </c>
      <c r="F37" s="11">
        <v>15181</v>
      </c>
      <c r="G37" s="11">
        <v>8777</v>
      </c>
      <c r="H37" s="11">
        <v>8750</v>
      </c>
    </row>
    <row r="38" spans="1:8" ht="13.5" thickTop="1" x14ac:dyDescent="0.2">
      <c r="A38" s="54"/>
      <c r="B38" s="16" t="s">
        <v>5</v>
      </c>
      <c r="C38" s="17">
        <v>56525</v>
      </c>
      <c r="D38" s="17">
        <v>69195</v>
      </c>
      <c r="E38" s="17">
        <v>61009</v>
      </c>
      <c r="F38" s="17">
        <v>64864</v>
      </c>
      <c r="G38" s="17">
        <v>31973</v>
      </c>
      <c r="H38" s="17">
        <v>35794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13</v>
      </c>
      <c r="C40" s="52">
        <f>D38/C38</f>
        <v>1.2241486068111456</v>
      </c>
      <c r="D40" s="53"/>
      <c r="E40" s="52">
        <f>F38/E38</f>
        <v>1.0631873985805373</v>
      </c>
      <c r="F40" s="53"/>
      <c r="G40" s="52">
        <f>H38/G38</f>
        <v>1.1195070841022112</v>
      </c>
      <c r="H40" s="53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4" t="s">
        <v>24</v>
      </c>
      <c r="B42" s="3" t="s">
        <v>32</v>
      </c>
      <c r="C42" s="4">
        <v>6207</v>
      </c>
      <c r="D42" s="4">
        <v>3819</v>
      </c>
      <c r="E42" s="4">
        <v>6933</v>
      </c>
      <c r="F42" s="4">
        <v>4928</v>
      </c>
      <c r="G42" s="4">
        <v>3950</v>
      </c>
      <c r="H42" s="4">
        <v>3481</v>
      </c>
    </row>
    <row r="43" spans="1:8" x14ac:dyDescent="0.2">
      <c r="A43" s="54" t="s">
        <v>4</v>
      </c>
      <c r="B43" s="3" t="s">
        <v>33</v>
      </c>
      <c r="C43" s="4">
        <v>3652</v>
      </c>
      <c r="D43" s="4">
        <v>2275</v>
      </c>
      <c r="E43" s="4">
        <v>4475</v>
      </c>
      <c r="F43" s="4">
        <v>3418</v>
      </c>
      <c r="G43" s="4">
        <v>2589</v>
      </c>
      <c r="H43" s="4">
        <v>2303</v>
      </c>
    </row>
    <row r="44" spans="1:8" x14ac:dyDescent="0.2">
      <c r="A44" s="54"/>
      <c r="B44" s="3" t="s">
        <v>34</v>
      </c>
      <c r="C44" s="4">
        <v>2134</v>
      </c>
      <c r="D44" s="4">
        <v>805</v>
      </c>
      <c r="E44" s="4">
        <v>3639</v>
      </c>
      <c r="F44" s="4">
        <v>1562</v>
      </c>
      <c r="G44" s="4">
        <v>2601</v>
      </c>
      <c r="H44" s="4">
        <v>1246</v>
      </c>
    </row>
    <row r="45" spans="1:8" x14ac:dyDescent="0.2">
      <c r="A45" s="54" t="s">
        <v>4</v>
      </c>
      <c r="B45" s="3" t="s">
        <v>35</v>
      </c>
      <c r="C45" s="4">
        <v>1512</v>
      </c>
      <c r="D45" s="4">
        <v>1422</v>
      </c>
      <c r="E45" s="4">
        <v>1852</v>
      </c>
      <c r="F45" s="4">
        <v>1510</v>
      </c>
      <c r="G45" s="4">
        <v>1136</v>
      </c>
      <c r="H45" s="4">
        <v>889</v>
      </c>
    </row>
    <row r="46" spans="1:8" ht="13.5" thickBot="1" x14ac:dyDescent="0.25">
      <c r="A46" s="54" t="s">
        <v>4</v>
      </c>
      <c r="B46" s="10" t="s">
        <v>20</v>
      </c>
      <c r="C46" s="11">
        <v>5802</v>
      </c>
      <c r="D46" s="11">
        <v>5461</v>
      </c>
      <c r="E46" s="39">
        <v>7575</v>
      </c>
      <c r="F46" s="11">
        <v>7085</v>
      </c>
      <c r="G46" s="11">
        <v>4217</v>
      </c>
      <c r="H46" s="11">
        <v>4520</v>
      </c>
    </row>
    <row r="47" spans="1:8" ht="13.5" thickTop="1" x14ac:dyDescent="0.2">
      <c r="A47" s="54"/>
      <c r="B47" s="16" t="s">
        <v>5</v>
      </c>
      <c r="C47" s="17">
        <v>19307</v>
      </c>
      <c r="D47" s="17">
        <v>13782</v>
      </c>
      <c r="E47" s="17">
        <v>24474</v>
      </c>
      <c r="F47" s="17">
        <v>18503</v>
      </c>
      <c r="G47" s="17">
        <v>14493</v>
      </c>
      <c r="H47" s="17">
        <v>12439</v>
      </c>
    </row>
    <row r="48" spans="1: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13</v>
      </c>
      <c r="C49" s="52">
        <f>D47/C47</f>
        <v>0.71383436059460303</v>
      </c>
      <c r="D49" s="53"/>
      <c r="E49" s="52">
        <f>F47/E47</f>
        <v>0.75602680395521782</v>
      </c>
      <c r="F49" s="53"/>
      <c r="G49" s="52">
        <f>H47/G47</f>
        <v>0.85827640930104188</v>
      </c>
      <c r="H49" s="53"/>
    </row>
    <row r="50" spans="1:8" x14ac:dyDescent="0.2">
      <c r="C50" s="2"/>
      <c r="D50" s="2"/>
      <c r="E50" s="2"/>
      <c r="F50" s="2"/>
      <c r="G50" s="2"/>
      <c r="H50" s="2"/>
    </row>
    <row r="51" spans="1:8" x14ac:dyDescent="0.2">
      <c r="A51" s="54" t="s">
        <v>25</v>
      </c>
      <c r="B51" s="3" t="s">
        <v>32</v>
      </c>
      <c r="C51" s="4">
        <v>4306</v>
      </c>
      <c r="D51" s="4">
        <v>5912</v>
      </c>
      <c r="E51" s="4">
        <v>4770</v>
      </c>
      <c r="F51" s="4">
        <v>4997</v>
      </c>
      <c r="G51" s="4">
        <v>2479</v>
      </c>
      <c r="H51" s="4">
        <v>2697</v>
      </c>
    </row>
    <row r="52" spans="1:8" x14ac:dyDescent="0.2">
      <c r="A52" s="54"/>
      <c r="B52" s="3" t="s">
        <v>33</v>
      </c>
      <c r="C52" s="4">
        <v>2856</v>
      </c>
      <c r="D52" s="4">
        <v>3358</v>
      </c>
      <c r="E52" s="4">
        <v>2720</v>
      </c>
      <c r="F52" s="4">
        <v>3216</v>
      </c>
      <c r="G52" s="4">
        <v>1447</v>
      </c>
      <c r="H52" s="4">
        <v>1695</v>
      </c>
    </row>
    <row r="53" spans="1:8" x14ac:dyDescent="0.2">
      <c r="A53" s="54"/>
      <c r="B53" s="3" t="s">
        <v>34</v>
      </c>
      <c r="C53" s="4">
        <v>1396</v>
      </c>
      <c r="D53" s="4">
        <v>3930</v>
      </c>
      <c r="E53" s="4">
        <v>1429</v>
      </c>
      <c r="F53" s="4">
        <v>2048</v>
      </c>
      <c r="G53" s="4">
        <v>1047</v>
      </c>
      <c r="H53" s="4">
        <v>875</v>
      </c>
    </row>
    <row r="54" spans="1:8" x14ac:dyDescent="0.2">
      <c r="A54" s="54"/>
      <c r="B54" s="3" t="s">
        <v>35</v>
      </c>
      <c r="C54" s="4">
        <v>981</v>
      </c>
      <c r="D54" s="4">
        <v>1009</v>
      </c>
      <c r="E54" s="4">
        <v>1249</v>
      </c>
      <c r="F54" s="4">
        <v>1189</v>
      </c>
      <c r="G54" s="4">
        <v>705</v>
      </c>
      <c r="H54" s="4">
        <v>607</v>
      </c>
    </row>
    <row r="55" spans="1:8" x14ac:dyDescent="0.2">
      <c r="A55" s="54"/>
      <c r="B55" s="3" t="s">
        <v>20</v>
      </c>
      <c r="C55" s="4">
        <v>3925</v>
      </c>
      <c r="D55" s="4">
        <v>3933</v>
      </c>
      <c r="E55" s="4">
        <v>4311</v>
      </c>
      <c r="F55" s="4">
        <v>4422</v>
      </c>
      <c r="G55" s="4">
        <v>2389</v>
      </c>
      <c r="H55" s="4">
        <v>2238</v>
      </c>
    </row>
    <row r="56" spans="1:8" x14ac:dyDescent="0.2">
      <c r="A56" s="54"/>
      <c r="B56" s="16" t="s">
        <v>5</v>
      </c>
      <c r="C56" s="17">
        <v>13464</v>
      </c>
      <c r="D56" s="17">
        <v>18142</v>
      </c>
      <c r="E56" s="17">
        <v>14479</v>
      </c>
      <c r="F56" s="17">
        <v>15872</v>
      </c>
      <c r="G56" s="17">
        <v>8067</v>
      </c>
      <c r="H56" s="17">
        <v>8112</v>
      </c>
    </row>
    <row r="57" spans="1: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13</v>
      </c>
      <c r="C58" s="52">
        <f>D56/C56</f>
        <v>1.3474450386215091</v>
      </c>
      <c r="D58" s="53"/>
      <c r="E58" s="52">
        <f>F56/E56</f>
        <v>1.0962083016782926</v>
      </c>
      <c r="F58" s="53"/>
      <c r="G58" s="52">
        <f>H56/G56</f>
        <v>1.0055782818891781</v>
      </c>
      <c r="H58" s="53"/>
    </row>
    <row r="59" spans="1:8" x14ac:dyDescent="0.2">
      <c r="C59" s="2"/>
      <c r="D59" s="2"/>
      <c r="E59" s="2"/>
      <c r="F59" s="2"/>
      <c r="G59" s="2"/>
      <c r="H59" s="2"/>
    </row>
    <row r="60" spans="1:8" x14ac:dyDescent="0.2">
      <c r="A60" s="54" t="s">
        <v>26</v>
      </c>
      <c r="B60" s="3" t="s">
        <v>32</v>
      </c>
      <c r="C60" s="4">
        <v>5922</v>
      </c>
      <c r="D60" s="4">
        <v>8042</v>
      </c>
      <c r="E60" s="4">
        <v>6265</v>
      </c>
      <c r="F60" s="4">
        <v>8104</v>
      </c>
      <c r="G60" s="4">
        <v>3426</v>
      </c>
      <c r="H60" s="4">
        <v>4215</v>
      </c>
    </row>
    <row r="61" spans="1:8" x14ac:dyDescent="0.2">
      <c r="A61" s="54"/>
      <c r="B61" s="3" t="s">
        <v>33</v>
      </c>
      <c r="C61" s="4">
        <v>7161</v>
      </c>
      <c r="D61" s="4">
        <v>8891</v>
      </c>
      <c r="E61" s="4">
        <v>5581</v>
      </c>
      <c r="F61" s="4">
        <v>6351</v>
      </c>
      <c r="G61" s="4">
        <v>2600</v>
      </c>
      <c r="H61" s="4">
        <v>3199</v>
      </c>
    </row>
    <row r="62" spans="1:8" x14ac:dyDescent="0.2">
      <c r="A62" s="54"/>
      <c r="B62" s="3" t="s">
        <v>34</v>
      </c>
      <c r="C62" s="4">
        <v>1522</v>
      </c>
      <c r="D62" s="4">
        <v>3241</v>
      </c>
      <c r="E62" s="4">
        <v>1920</v>
      </c>
      <c r="F62" s="4">
        <v>1749</v>
      </c>
      <c r="G62" s="4">
        <v>1124</v>
      </c>
      <c r="H62" s="4">
        <v>1001</v>
      </c>
    </row>
    <row r="63" spans="1:8" x14ac:dyDescent="0.2">
      <c r="A63" s="54"/>
      <c r="B63" s="3" t="s">
        <v>35</v>
      </c>
      <c r="C63" s="4">
        <v>1394</v>
      </c>
      <c r="D63" s="4">
        <v>1353</v>
      </c>
      <c r="E63" s="4">
        <v>1555</v>
      </c>
      <c r="F63" s="4">
        <v>1562</v>
      </c>
      <c r="G63" s="4">
        <v>923</v>
      </c>
      <c r="H63" s="4">
        <v>864</v>
      </c>
    </row>
    <row r="64" spans="1:8" ht="13.5" thickBot="1" x14ac:dyDescent="0.25">
      <c r="A64" s="54"/>
      <c r="B64" s="10" t="s">
        <v>20</v>
      </c>
      <c r="C64" s="11">
        <v>4205</v>
      </c>
      <c r="D64" s="11">
        <v>4331</v>
      </c>
      <c r="E64" s="39">
        <v>4891</v>
      </c>
      <c r="F64" s="11">
        <v>4515</v>
      </c>
      <c r="G64" s="11">
        <v>2951</v>
      </c>
      <c r="H64" s="11">
        <v>2815</v>
      </c>
    </row>
    <row r="65" spans="1:8" ht="13.5" thickTop="1" x14ac:dyDescent="0.2">
      <c r="A65" s="54"/>
      <c r="B65" s="16" t="s">
        <v>5</v>
      </c>
      <c r="C65" s="17">
        <v>20204</v>
      </c>
      <c r="D65" s="17">
        <v>25858</v>
      </c>
      <c r="E65" s="17">
        <v>20212</v>
      </c>
      <c r="F65" s="17">
        <v>22281</v>
      </c>
      <c r="G65" s="17">
        <v>11024</v>
      </c>
      <c r="H65" s="17">
        <v>12094</v>
      </c>
    </row>
    <row r="66" spans="1: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13</v>
      </c>
      <c r="C67" s="52">
        <f>D65/C65</f>
        <v>1.2798455751336368</v>
      </c>
      <c r="D67" s="53"/>
      <c r="E67" s="52">
        <f>F65/E65</f>
        <v>1.1023649317237285</v>
      </c>
      <c r="F67" s="53"/>
      <c r="G67" s="52">
        <f>H65/G65</f>
        <v>1.0970609579100146</v>
      </c>
      <c r="H67" s="53"/>
    </row>
    <row r="69" spans="1:8" x14ac:dyDescent="0.2">
      <c r="A69" s="54" t="s">
        <v>27</v>
      </c>
      <c r="B69" s="3" t="s">
        <v>32</v>
      </c>
      <c r="C69" s="4">
        <v>4489</v>
      </c>
      <c r="D69" s="4">
        <v>5077</v>
      </c>
      <c r="E69" s="4">
        <v>4607</v>
      </c>
      <c r="F69" s="4">
        <v>5081</v>
      </c>
      <c r="G69" s="4">
        <v>2603</v>
      </c>
      <c r="H69" s="4">
        <v>2916</v>
      </c>
    </row>
    <row r="70" spans="1:8" x14ac:dyDescent="0.2">
      <c r="A70" s="54"/>
      <c r="B70" s="3" t="s">
        <v>33</v>
      </c>
      <c r="C70" s="4">
        <v>2479</v>
      </c>
      <c r="D70" s="4">
        <v>2854</v>
      </c>
      <c r="E70" s="4">
        <v>2255</v>
      </c>
      <c r="F70" s="4">
        <v>2303</v>
      </c>
      <c r="G70" s="4">
        <v>1142</v>
      </c>
      <c r="H70" s="4">
        <v>1485</v>
      </c>
    </row>
    <row r="71" spans="1:8" x14ac:dyDescent="0.2">
      <c r="A71" s="54"/>
      <c r="B71" s="3" t="s">
        <v>34</v>
      </c>
      <c r="C71" s="4">
        <v>1640</v>
      </c>
      <c r="D71" s="4">
        <v>1917</v>
      </c>
      <c r="E71" s="4">
        <v>1896</v>
      </c>
      <c r="F71" s="4">
        <v>1935</v>
      </c>
      <c r="G71" s="4">
        <v>1311</v>
      </c>
      <c r="H71" s="4">
        <v>1264</v>
      </c>
    </row>
    <row r="72" spans="1:8" x14ac:dyDescent="0.2">
      <c r="A72" s="54"/>
      <c r="B72" s="3" t="s">
        <v>35</v>
      </c>
      <c r="C72" s="4">
        <v>1102</v>
      </c>
      <c r="D72" s="4">
        <v>1090</v>
      </c>
      <c r="E72" s="4">
        <v>1143</v>
      </c>
      <c r="F72" s="4">
        <v>1062</v>
      </c>
      <c r="G72" s="4">
        <v>614</v>
      </c>
      <c r="H72" s="4">
        <v>655</v>
      </c>
    </row>
    <row r="73" spans="1:8" ht="13.5" thickBot="1" x14ac:dyDescent="0.25">
      <c r="A73" s="54"/>
      <c r="B73" s="10" t="s">
        <v>20</v>
      </c>
      <c r="C73" s="11">
        <v>2956</v>
      </c>
      <c r="D73" s="11">
        <v>3123</v>
      </c>
      <c r="E73" s="11">
        <v>3241</v>
      </c>
      <c r="F73" s="11">
        <v>3072</v>
      </c>
      <c r="G73" s="11">
        <v>1829</v>
      </c>
      <c r="H73" s="11">
        <v>1887</v>
      </c>
    </row>
    <row r="74" spans="1:8" ht="13.5" thickTop="1" x14ac:dyDescent="0.2">
      <c r="A74" s="54"/>
      <c r="B74" s="16" t="s">
        <v>5</v>
      </c>
      <c r="C74" s="17">
        <v>12666</v>
      </c>
      <c r="D74" s="17">
        <v>14061</v>
      </c>
      <c r="E74" s="17">
        <v>13142</v>
      </c>
      <c r="F74" s="17">
        <v>13453</v>
      </c>
      <c r="G74" s="17">
        <v>7499</v>
      </c>
      <c r="H74" s="17">
        <v>8207</v>
      </c>
    </row>
    <row r="75" spans="1:8" x14ac:dyDescent="0.2">
      <c r="A75" s="27"/>
      <c r="B75" s="14"/>
      <c r="C75" s="15"/>
      <c r="D75" s="15"/>
      <c r="E75" s="15"/>
      <c r="F75" s="15"/>
      <c r="G75" s="15"/>
      <c r="H75" s="15"/>
    </row>
    <row r="76" spans="1:8" x14ac:dyDescent="0.2">
      <c r="A76" s="27"/>
      <c r="B76" s="18" t="s">
        <v>13</v>
      </c>
      <c r="C76" s="52">
        <f>D74/C74</f>
        <v>1.1101373756513502</v>
      </c>
      <c r="D76" s="53"/>
      <c r="E76" s="52">
        <f>F74/E74</f>
        <v>1.0236645868208796</v>
      </c>
      <c r="F76" s="53"/>
      <c r="G76" s="52">
        <f>H74/G74</f>
        <v>1.0944125883451128</v>
      </c>
      <c r="H76" s="53"/>
    </row>
    <row r="77" spans="1:8" x14ac:dyDescent="0.2">
      <c r="C77" s="2"/>
      <c r="D77" s="2"/>
    </row>
    <row r="78" spans="1:8" x14ac:dyDescent="0.2">
      <c r="A78" s="47" t="s">
        <v>43</v>
      </c>
      <c r="C78" s="2"/>
      <c r="D78" s="2"/>
    </row>
    <row r="79" spans="1:8" x14ac:dyDescent="0.2">
      <c r="A79" s="12" t="s">
        <v>6</v>
      </c>
      <c r="C79" s="2"/>
      <c r="D79" s="2"/>
    </row>
    <row r="80" spans="1:8" x14ac:dyDescent="0.2">
      <c r="C80" s="2"/>
      <c r="D80" s="2"/>
    </row>
    <row r="81" spans="3:4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</sheetData>
  <mergeCells count="32">
    <mergeCell ref="A69:A74"/>
    <mergeCell ref="C76:D76"/>
    <mergeCell ref="E76:F76"/>
    <mergeCell ref="G76:H76"/>
    <mergeCell ref="C13:D13"/>
    <mergeCell ref="E13:F13"/>
    <mergeCell ref="G13:H13"/>
    <mergeCell ref="A60:A65"/>
    <mergeCell ref="A51:A56"/>
    <mergeCell ref="C22:D22"/>
    <mergeCell ref="E22:F22"/>
    <mergeCell ref="G22:H22"/>
    <mergeCell ref="C31:D31"/>
    <mergeCell ref="E31:F31"/>
    <mergeCell ref="G31:H31"/>
    <mergeCell ref="C40:D40"/>
    <mergeCell ref="A7:A11"/>
    <mergeCell ref="A15:A20"/>
    <mergeCell ref="A24:A29"/>
    <mergeCell ref="A33:A38"/>
    <mergeCell ref="A42:A47"/>
    <mergeCell ref="E40:F40"/>
    <mergeCell ref="G40:H40"/>
    <mergeCell ref="C49:D49"/>
    <mergeCell ref="E49:F49"/>
    <mergeCell ref="G49:H49"/>
    <mergeCell ref="C58:D58"/>
    <mergeCell ref="E58:F58"/>
    <mergeCell ref="G58:H58"/>
    <mergeCell ref="C67:D67"/>
    <mergeCell ref="E67:F67"/>
    <mergeCell ref="G67:H67"/>
  </mergeCells>
  <conditionalFormatting sqref="E13:F13">
    <cfRule type="cellIs" dxfId="63" priority="47" operator="greaterThan">
      <formula>1</formula>
    </cfRule>
    <cfRule type="cellIs" dxfId="62" priority="48" operator="lessThan">
      <formula>1</formula>
    </cfRule>
  </conditionalFormatting>
  <conditionalFormatting sqref="G13:H13">
    <cfRule type="cellIs" dxfId="61" priority="45" operator="greaterThan">
      <formula>1</formula>
    </cfRule>
    <cfRule type="cellIs" dxfId="60" priority="46" operator="lessThan">
      <formula>1</formula>
    </cfRule>
  </conditionalFormatting>
  <conditionalFormatting sqref="C22:D22">
    <cfRule type="cellIs" dxfId="59" priority="43" operator="greaterThan">
      <formula>1</formula>
    </cfRule>
    <cfRule type="cellIs" dxfId="58" priority="44" operator="lessThan">
      <formula>1</formula>
    </cfRule>
  </conditionalFormatting>
  <conditionalFormatting sqref="E22:F22">
    <cfRule type="cellIs" dxfId="57" priority="41" operator="greaterThan">
      <formula>1</formula>
    </cfRule>
    <cfRule type="cellIs" dxfId="56" priority="42" operator="lessThan">
      <formula>1</formula>
    </cfRule>
  </conditionalFormatting>
  <conditionalFormatting sqref="G22:H22">
    <cfRule type="cellIs" dxfId="55" priority="39" operator="greaterThan">
      <formula>1</formula>
    </cfRule>
    <cfRule type="cellIs" dxfId="54" priority="40" operator="lessThan">
      <formula>1</formula>
    </cfRule>
  </conditionalFormatting>
  <conditionalFormatting sqref="C31:D31">
    <cfRule type="cellIs" dxfId="53" priority="37" operator="greaterThan">
      <formula>1</formula>
    </cfRule>
    <cfRule type="cellIs" dxfId="52" priority="38" operator="lessThan">
      <formula>1</formula>
    </cfRule>
  </conditionalFormatting>
  <conditionalFormatting sqref="E31:F31">
    <cfRule type="cellIs" dxfId="51" priority="35" operator="greaterThan">
      <formula>1</formula>
    </cfRule>
    <cfRule type="cellIs" dxfId="50" priority="36" operator="lessThan">
      <formula>1</formula>
    </cfRule>
  </conditionalFormatting>
  <conditionalFormatting sqref="G31:H31">
    <cfRule type="cellIs" dxfId="49" priority="33" operator="greaterThan">
      <formula>1</formula>
    </cfRule>
    <cfRule type="cellIs" dxfId="48" priority="34" operator="lessThan">
      <formula>1</formula>
    </cfRule>
  </conditionalFormatting>
  <conditionalFormatting sqref="C40:D40">
    <cfRule type="cellIs" dxfId="47" priority="31" operator="greaterThan">
      <formula>1</formula>
    </cfRule>
    <cfRule type="cellIs" dxfId="46" priority="32" operator="lessThan">
      <formula>1</formula>
    </cfRule>
  </conditionalFormatting>
  <conditionalFormatting sqref="E40:F40">
    <cfRule type="cellIs" dxfId="45" priority="29" operator="greaterThan">
      <formula>1</formula>
    </cfRule>
    <cfRule type="cellIs" dxfId="44" priority="30" operator="lessThan">
      <formula>1</formula>
    </cfRule>
  </conditionalFormatting>
  <conditionalFormatting sqref="G40:H40">
    <cfRule type="cellIs" dxfId="43" priority="27" operator="greaterThan">
      <formula>1</formula>
    </cfRule>
    <cfRule type="cellIs" dxfId="42" priority="28" operator="lessThan">
      <formula>1</formula>
    </cfRule>
  </conditionalFormatting>
  <conditionalFormatting sqref="C49:D49">
    <cfRule type="cellIs" dxfId="41" priority="25" operator="greaterThan">
      <formula>1</formula>
    </cfRule>
    <cfRule type="cellIs" dxfId="40" priority="26" operator="lessThan">
      <formula>1</formula>
    </cfRule>
  </conditionalFormatting>
  <conditionalFormatting sqref="E49:F49">
    <cfRule type="cellIs" dxfId="39" priority="23" operator="greaterThan">
      <formula>1</formula>
    </cfRule>
    <cfRule type="cellIs" dxfId="38" priority="24" operator="lessThan">
      <formula>1</formula>
    </cfRule>
  </conditionalFormatting>
  <conditionalFormatting sqref="G49:H49">
    <cfRule type="cellIs" dxfId="37" priority="21" operator="greaterThan">
      <formula>1</formula>
    </cfRule>
    <cfRule type="cellIs" dxfId="36" priority="22" operator="lessThan">
      <formula>1</formula>
    </cfRule>
  </conditionalFormatting>
  <conditionalFormatting sqref="C58:D58">
    <cfRule type="cellIs" dxfId="35" priority="19" operator="greaterThan">
      <formula>1</formula>
    </cfRule>
    <cfRule type="cellIs" dxfId="34" priority="20" operator="lessThan">
      <formula>1</formula>
    </cfRule>
  </conditionalFormatting>
  <conditionalFormatting sqref="E58:F58">
    <cfRule type="cellIs" dxfId="33" priority="17" operator="greaterThan">
      <formula>1</formula>
    </cfRule>
    <cfRule type="cellIs" dxfId="32" priority="18" operator="lessThan">
      <formula>1</formula>
    </cfRule>
  </conditionalFormatting>
  <conditionalFormatting sqref="G58:H58">
    <cfRule type="cellIs" dxfId="31" priority="15" operator="greaterThan">
      <formula>1</formula>
    </cfRule>
    <cfRule type="cellIs" dxfId="30" priority="16" operator="lessThan">
      <formula>1</formula>
    </cfRule>
  </conditionalFormatting>
  <conditionalFormatting sqref="C67:D67">
    <cfRule type="cellIs" dxfId="29" priority="13" operator="greaterThan">
      <formula>1</formula>
    </cfRule>
    <cfRule type="cellIs" dxfId="28" priority="14" operator="lessThan">
      <formula>1</formula>
    </cfRule>
  </conditionalFormatting>
  <conditionalFormatting sqref="E67:F67">
    <cfRule type="cellIs" dxfId="27" priority="11" operator="greaterThan">
      <formula>1</formula>
    </cfRule>
    <cfRule type="cellIs" dxfId="26" priority="12" operator="lessThan">
      <formula>1</formula>
    </cfRule>
  </conditionalFormatting>
  <conditionalFormatting sqref="G67:H67">
    <cfRule type="cellIs" dxfId="25" priority="9" operator="greaterThan">
      <formula>1</formula>
    </cfRule>
    <cfRule type="cellIs" dxfId="24" priority="10" operator="lessThan">
      <formula>1</formula>
    </cfRule>
  </conditionalFormatting>
  <conditionalFormatting sqref="C13:D13">
    <cfRule type="cellIs" dxfId="23" priority="7" operator="greaterThan">
      <formula>1</formula>
    </cfRule>
    <cfRule type="cellIs" dxfId="22" priority="8" operator="lessThan">
      <formula>1</formula>
    </cfRule>
  </conditionalFormatting>
  <conditionalFormatting sqref="C76:D76">
    <cfRule type="cellIs" dxfId="21" priority="5" operator="greaterThan">
      <formula>1</formula>
    </cfRule>
    <cfRule type="cellIs" dxfId="20" priority="6" operator="lessThan">
      <formula>1</formula>
    </cfRule>
  </conditionalFormatting>
  <conditionalFormatting sqref="E76:F76">
    <cfRule type="cellIs" dxfId="19" priority="3" operator="greaterThan">
      <formula>1</formula>
    </cfRule>
    <cfRule type="cellIs" dxfId="18" priority="4" operator="lessThan">
      <formula>1</formula>
    </cfRule>
  </conditionalFormatting>
  <conditionalFormatting sqref="G76:H76">
    <cfRule type="cellIs" dxfId="17" priority="1" operator="greaterThan">
      <formula>1</formula>
    </cfRule>
    <cfRule type="cellIs" dxfId="1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zoomScaleNormal="100" workbookViewId="0">
      <selection activeCell="G9" sqref="G9:J15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11</v>
      </c>
    </row>
    <row r="3" spans="1:8" x14ac:dyDescent="0.2">
      <c r="A3" s="35" t="s">
        <v>36</v>
      </c>
      <c r="B3" s="36"/>
    </row>
    <row r="4" spans="1:8" x14ac:dyDescent="0.2">
      <c r="A4" s="35" t="s">
        <v>38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15</v>
      </c>
      <c r="C6" s="31" t="s">
        <v>31</v>
      </c>
      <c r="D6" s="31" t="s">
        <v>41</v>
      </c>
      <c r="E6" s="29"/>
      <c r="F6" s="7" t="s">
        <v>12</v>
      </c>
    </row>
    <row r="7" spans="1:8" s="24" customFormat="1" ht="27" customHeight="1" x14ac:dyDescent="0.25">
      <c r="A7" s="33" t="s">
        <v>17</v>
      </c>
      <c r="B7" s="32" t="s">
        <v>5</v>
      </c>
      <c r="C7" s="43">
        <v>61549</v>
      </c>
      <c r="D7" s="43">
        <v>49403</v>
      </c>
      <c r="E7" s="30"/>
      <c r="F7" s="23">
        <f>(D7-C7)/C7</f>
        <v>-0.19733870574664089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21</v>
      </c>
      <c r="B9" s="25" t="s">
        <v>5</v>
      </c>
      <c r="C9" s="40">
        <v>17413</v>
      </c>
      <c r="D9" s="44">
        <v>13976</v>
      </c>
      <c r="E9" s="30"/>
      <c r="F9" s="26">
        <f>(D9-C9)/C9</f>
        <v>-0.19738126686958019</v>
      </c>
    </row>
    <row r="10" spans="1:8" ht="14.45" customHeight="1" x14ac:dyDescent="0.2">
      <c r="A10" s="34"/>
      <c r="B10" s="14"/>
      <c r="C10" s="41"/>
      <c r="D10" s="45"/>
      <c r="E10" s="21"/>
      <c r="F10" s="22"/>
      <c r="H10" s="2"/>
    </row>
    <row r="11" spans="1:8" ht="27" customHeight="1" x14ac:dyDescent="0.2">
      <c r="A11" s="33" t="s">
        <v>22</v>
      </c>
      <c r="B11" s="25" t="s">
        <v>5</v>
      </c>
      <c r="C11" s="40">
        <v>18655</v>
      </c>
      <c r="D11" s="44">
        <v>14404</v>
      </c>
      <c r="E11" s="30"/>
      <c r="F11" s="26">
        <f>(D11-C11)/C11</f>
        <v>-0.22787456445993032</v>
      </c>
      <c r="H11" s="2"/>
    </row>
    <row r="12" spans="1:8" x14ac:dyDescent="0.2">
      <c r="C12" s="2"/>
      <c r="D12" s="46"/>
      <c r="E12" s="15"/>
      <c r="F12" s="2"/>
    </row>
    <row r="13" spans="1:8" s="24" customFormat="1" ht="27" customHeight="1" x14ac:dyDescent="0.2">
      <c r="A13" s="33" t="s">
        <v>23</v>
      </c>
      <c r="B13" s="25" t="s">
        <v>5</v>
      </c>
      <c r="C13" s="40">
        <v>102560</v>
      </c>
      <c r="D13" s="44">
        <v>78559</v>
      </c>
      <c r="E13" s="30"/>
      <c r="F13" s="26">
        <f>(D13-C13)/C13</f>
        <v>-0.23401911076443058</v>
      </c>
      <c r="G13" s="1"/>
    </row>
    <row r="14" spans="1:8" x14ac:dyDescent="0.2">
      <c r="C14" s="2"/>
      <c r="D14" s="46"/>
      <c r="E14" s="15"/>
    </row>
    <row r="15" spans="1:8" s="24" customFormat="1" ht="27" customHeight="1" x14ac:dyDescent="0.2">
      <c r="A15" s="33" t="s">
        <v>24</v>
      </c>
      <c r="B15" s="25" t="s">
        <v>5</v>
      </c>
      <c r="C15" s="40">
        <v>11521</v>
      </c>
      <c r="D15" s="44">
        <v>24403</v>
      </c>
      <c r="E15" s="30"/>
      <c r="F15" s="26">
        <f>(D15-C15)/C15</f>
        <v>1.1181321065879697</v>
      </c>
      <c r="G15" s="1"/>
    </row>
    <row r="16" spans="1:8" x14ac:dyDescent="0.2">
      <c r="C16" s="2"/>
      <c r="D16" s="46"/>
      <c r="E16" s="15"/>
    </row>
    <row r="17" spans="1:7" s="24" customFormat="1" ht="27" customHeight="1" x14ac:dyDescent="0.25">
      <c r="A17" s="33" t="s">
        <v>25</v>
      </c>
      <c r="B17" s="25" t="s">
        <v>5</v>
      </c>
      <c r="C17" s="40">
        <v>32716</v>
      </c>
      <c r="D17" s="44">
        <v>25400</v>
      </c>
      <c r="E17" s="30"/>
      <c r="F17" s="26">
        <f>(D17-C17)/C17</f>
        <v>-0.22362146961731263</v>
      </c>
    </row>
    <row r="18" spans="1:7" x14ac:dyDescent="0.2">
      <c r="C18" s="2"/>
      <c r="D18" s="46"/>
      <c r="E18" s="15"/>
    </row>
    <row r="19" spans="1:7" s="24" customFormat="1" ht="27" customHeight="1" x14ac:dyDescent="0.2">
      <c r="A19" s="33" t="s">
        <v>26</v>
      </c>
      <c r="B19" s="25" t="s">
        <v>5</v>
      </c>
      <c r="C19" s="40">
        <v>51076</v>
      </c>
      <c r="D19" s="44">
        <v>41303</v>
      </c>
      <c r="E19" s="30"/>
      <c r="F19" s="26">
        <f>(D19-C19)/C19</f>
        <v>-0.19134231341530269</v>
      </c>
      <c r="G19" s="1"/>
    </row>
    <row r="20" spans="1:7" x14ac:dyDescent="0.2">
      <c r="D20" s="47"/>
    </row>
    <row r="21" spans="1:7" ht="25.5" x14ac:dyDescent="0.2">
      <c r="A21" s="33" t="s">
        <v>27</v>
      </c>
      <c r="B21" s="25" t="s">
        <v>5</v>
      </c>
      <c r="C21" s="40">
        <v>19572</v>
      </c>
      <c r="D21" s="44">
        <v>16704</v>
      </c>
      <c r="E21" s="30"/>
      <c r="F21" s="26">
        <f>(D21-C21)/C21</f>
        <v>-0.14653586756591047</v>
      </c>
      <c r="G21" s="24"/>
    </row>
    <row r="23" spans="1:7" x14ac:dyDescent="0.2">
      <c r="A23" s="47" t="s">
        <v>43</v>
      </c>
    </row>
    <row r="24" spans="1:7" x14ac:dyDescent="0.2">
      <c r="A24" s="12" t="s">
        <v>6</v>
      </c>
    </row>
  </sheetData>
  <conditionalFormatting sqref="F7">
    <cfRule type="cellIs" dxfId="15" priority="17" operator="lessThan">
      <formula>0</formula>
    </cfRule>
    <cfRule type="cellIs" dxfId="14" priority="18" operator="greaterThan">
      <formula>0</formula>
    </cfRule>
  </conditionalFormatting>
  <conditionalFormatting sqref="F9">
    <cfRule type="cellIs" dxfId="13" priority="15" operator="lessThan">
      <formula>0</formula>
    </cfRule>
    <cfRule type="cellIs" dxfId="12" priority="16" operator="greaterThan">
      <formula>0</formula>
    </cfRule>
  </conditionalFormatting>
  <conditionalFormatting sqref="F11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F13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F15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F17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F19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21">
    <cfRule type="cellIs" dxfId="1" priority="3" operator="lessThan">
      <formula>0</formula>
    </cfRule>
    <cfRule type="cellIs" dxfId="0" priority="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showGridLines="0" tabSelected="1" zoomScaleNormal="100" workbookViewId="0">
      <selection activeCell="T47" sqref="T47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16</v>
      </c>
    </row>
    <row r="2" spans="1:22" ht="15" x14ac:dyDescent="0.25">
      <c r="A2" s="9" t="s">
        <v>14</v>
      </c>
    </row>
    <row r="3" spans="1:22" x14ac:dyDescent="0.2">
      <c r="A3" s="35" t="s">
        <v>36</v>
      </c>
      <c r="B3" s="36"/>
    </row>
    <row r="4" spans="1:22" x14ac:dyDescent="0.2">
      <c r="A4" s="35" t="s">
        <v>42</v>
      </c>
    </row>
    <row r="6" spans="1:22" x14ac:dyDescent="0.2">
      <c r="A6" s="6" t="s">
        <v>1</v>
      </c>
      <c r="B6" s="6" t="s">
        <v>15</v>
      </c>
      <c r="C6" s="7" t="s">
        <v>28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8">
        <v>42916</v>
      </c>
      <c r="O6" s="7" t="s">
        <v>0</v>
      </c>
    </row>
    <row r="7" spans="1:22" ht="13.9" customHeight="1" x14ac:dyDescent="0.2">
      <c r="A7" s="55" t="s">
        <v>17</v>
      </c>
      <c r="B7" s="3" t="s">
        <v>32</v>
      </c>
      <c r="C7" s="3">
        <v>46</v>
      </c>
      <c r="D7" s="3">
        <v>31</v>
      </c>
      <c r="E7" s="3">
        <v>42</v>
      </c>
      <c r="F7" s="3">
        <v>110</v>
      </c>
      <c r="G7" s="4">
        <v>428</v>
      </c>
      <c r="H7" s="4">
        <v>1117</v>
      </c>
      <c r="I7" s="4">
        <v>1810</v>
      </c>
      <c r="J7" s="4">
        <v>2606</v>
      </c>
      <c r="K7" s="4">
        <v>3164</v>
      </c>
      <c r="L7" s="4">
        <v>4333</v>
      </c>
      <c r="M7" s="4">
        <v>5090</v>
      </c>
      <c r="N7" s="4">
        <v>3799</v>
      </c>
      <c r="O7" s="4">
        <v>22576</v>
      </c>
    </row>
    <row r="8" spans="1:22" ht="13.9" customHeight="1" x14ac:dyDescent="0.2">
      <c r="A8" s="56"/>
      <c r="B8" s="3" t="s">
        <v>33</v>
      </c>
      <c r="C8" s="3">
        <v>2</v>
      </c>
      <c r="D8" s="3">
        <v>8</v>
      </c>
      <c r="E8" s="3">
        <v>6</v>
      </c>
      <c r="F8" s="3">
        <v>26</v>
      </c>
      <c r="G8" s="4">
        <v>96</v>
      </c>
      <c r="H8" s="4">
        <v>355</v>
      </c>
      <c r="I8" s="4">
        <v>1155</v>
      </c>
      <c r="J8" s="4">
        <v>1797</v>
      </c>
      <c r="K8" s="4">
        <v>2142</v>
      </c>
      <c r="L8" s="4">
        <v>2295</v>
      </c>
      <c r="M8" s="4">
        <v>2787</v>
      </c>
      <c r="N8" s="4">
        <v>1225</v>
      </c>
      <c r="O8" s="4">
        <v>11894</v>
      </c>
    </row>
    <row r="9" spans="1:22" x14ac:dyDescent="0.2">
      <c r="A9" s="56"/>
      <c r="B9" s="3" t="s">
        <v>34</v>
      </c>
      <c r="C9" s="5">
        <v>0</v>
      </c>
      <c r="D9" s="5">
        <v>7</v>
      </c>
      <c r="E9" s="5">
        <v>16</v>
      </c>
      <c r="F9" s="5">
        <v>69</v>
      </c>
      <c r="G9" s="5">
        <v>563</v>
      </c>
      <c r="H9" s="5">
        <v>1519</v>
      </c>
      <c r="I9" s="5">
        <v>2543</v>
      </c>
      <c r="J9" s="5">
        <v>3120</v>
      </c>
      <c r="K9" s="5">
        <v>2302</v>
      </c>
      <c r="L9" s="4">
        <v>1825</v>
      </c>
      <c r="M9" s="4">
        <v>1523</v>
      </c>
      <c r="N9" s="4">
        <v>736</v>
      </c>
      <c r="O9" s="4">
        <v>14223</v>
      </c>
    </row>
    <row r="10" spans="1:22" ht="13.5" thickBot="1" x14ac:dyDescent="0.25">
      <c r="A10" s="56"/>
      <c r="B10" s="10" t="s">
        <v>35</v>
      </c>
      <c r="C10" s="10">
        <v>1</v>
      </c>
      <c r="D10" s="39">
        <v>0</v>
      </c>
      <c r="E10" s="39">
        <v>0</v>
      </c>
      <c r="F10" s="10">
        <v>1</v>
      </c>
      <c r="G10" s="39">
        <v>0</v>
      </c>
      <c r="H10" s="11">
        <v>1</v>
      </c>
      <c r="I10" s="11">
        <v>2</v>
      </c>
      <c r="J10" s="11">
        <v>7</v>
      </c>
      <c r="K10" s="11">
        <v>19</v>
      </c>
      <c r="L10" s="11">
        <v>8</v>
      </c>
      <c r="M10" s="11">
        <v>107</v>
      </c>
      <c r="N10" s="11">
        <v>564</v>
      </c>
      <c r="O10" s="11">
        <v>710</v>
      </c>
      <c r="T10" s="2"/>
      <c r="U10" s="2"/>
      <c r="V10" s="2"/>
    </row>
    <row r="11" spans="1:22" ht="13.5" thickTop="1" x14ac:dyDescent="0.2">
      <c r="A11" s="56"/>
      <c r="B11" s="16" t="s">
        <v>18</v>
      </c>
      <c r="C11" s="16">
        <v>49</v>
      </c>
      <c r="D11" s="16">
        <v>46</v>
      </c>
      <c r="E11" s="16">
        <v>64</v>
      </c>
      <c r="F11" s="16">
        <v>206</v>
      </c>
      <c r="G11" s="19">
        <v>1087</v>
      </c>
      <c r="H11" s="19">
        <v>2992</v>
      </c>
      <c r="I11" s="19">
        <v>5510</v>
      </c>
      <c r="J11" s="19">
        <v>7530</v>
      </c>
      <c r="K11" s="19">
        <v>7627</v>
      </c>
      <c r="L11" s="19">
        <v>8461</v>
      </c>
      <c r="M11" s="19">
        <v>9507</v>
      </c>
      <c r="N11" s="19">
        <v>6324</v>
      </c>
      <c r="O11" s="19">
        <v>49403</v>
      </c>
      <c r="T11" s="2"/>
      <c r="U11" s="2"/>
      <c r="V11" s="2"/>
    </row>
    <row r="12" spans="1:22" x14ac:dyDescent="0.2">
      <c r="A12" s="57"/>
      <c r="B12" s="18" t="s">
        <v>19</v>
      </c>
      <c r="C12" s="20">
        <v>9.9184260065178194E-4</v>
      </c>
      <c r="D12" s="20">
        <v>9.3111754346901997E-4</v>
      </c>
      <c r="E12" s="20">
        <v>1.2954678865655901E-3</v>
      </c>
      <c r="F12" s="20">
        <v>4.169787259883E-3</v>
      </c>
      <c r="G12" s="20">
        <v>2.20027123858875E-2</v>
      </c>
      <c r="H12" s="20">
        <v>6.0563123696941501E-2</v>
      </c>
      <c r="I12" s="20">
        <v>0.11153168835900699</v>
      </c>
      <c r="J12" s="20">
        <v>0.152419893528733</v>
      </c>
      <c r="K12" s="20">
        <v>0.15438333704430901</v>
      </c>
      <c r="L12" s="20">
        <v>0.17126490294111699</v>
      </c>
      <c r="M12" s="20">
        <v>0.19243770621217299</v>
      </c>
      <c r="N12" s="20">
        <v>0.12800842054126299</v>
      </c>
      <c r="O12" s="20">
        <v>1</v>
      </c>
    </row>
    <row r="14" spans="1:22" ht="12.75" customHeight="1" x14ac:dyDescent="0.2">
      <c r="A14" s="55" t="s">
        <v>21</v>
      </c>
      <c r="B14" s="3" t="s">
        <v>32</v>
      </c>
      <c r="C14" s="4">
        <v>155</v>
      </c>
      <c r="D14" s="4">
        <v>102</v>
      </c>
      <c r="E14" s="4">
        <v>177</v>
      </c>
      <c r="F14" s="4">
        <v>274</v>
      </c>
      <c r="G14" s="4">
        <v>379</v>
      </c>
      <c r="H14" s="4">
        <v>529</v>
      </c>
      <c r="I14" s="4">
        <v>678</v>
      </c>
      <c r="J14" s="4">
        <v>1005</v>
      </c>
      <c r="K14" s="4">
        <v>1242</v>
      </c>
      <c r="L14" s="4">
        <v>1621</v>
      </c>
      <c r="M14" s="4">
        <v>2177</v>
      </c>
      <c r="N14" s="4">
        <v>1715</v>
      </c>
      <c r="O14" s="4">
        <v>10054</v>
      </c>
    </row>
    <row r="15" spans="1:22" x14ac:dyDescent="0.2">
      <c r="A15" s="56"/>
      <c r="B15" s="3" t="s">
        <v>33</v>
      </c>
      <c r="C15" s="5">
        <v>0</v>
      </c>
      <c r="D15" s="5">
        <v>0</v>
      </c>
      <c r="E15" s="5">
        <v>0</v>
      </c>
      <c r="F15" s="4">
        <v>1</v>
      </c>
      <c r="G15" s="4">
        <v>2</v>
      </c>
      <c r="H15" s="4">
        <v>38</v>
      </c>
      <c r="I15" s="4">
        <v>71</v>
      </c>
      <c r="J15" s="4">
        <v>165</v>
      </c>
      <c r="K15" s="4">
        <v>185</v>
      </c>
      <c r="L15" s="4">
        <v>348</v>
      </c>
      <c r="M15" s="4">
        <v>592</v>
      </c>
      <c r="N15" s="4">
        <v>473</v>
      </c>
      <c r="O15" s="4">
        <v>1875</v>
      </c>
    </row>
    <row r="16" spans="1:22" x14ac:dyDescent="0.2">
      <c r="A16" s="56"/>
      <c r="B16" s="3" t="s">
        <v>34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4">
        <v>2</v>
      </c>
      <c r="I16" s="4">
        <v>27</v>
      </c>
      <c r="J16" s="4">
        <v>49</v>
      </c>
      <c r="K16" s="4">
        <v>139</v>
      </c>
      <c r="L16" s="4">
        <v>259</v>
      </c>
      <c r="M16" s="4">
        <v>534</v>
      </c>
      <c r="N16" s="4">
        <v>355</v>
      </c>
      <c r="O16" s="4">
        <v>1365</v>
      </c>
    </row>
    <row r="17" spans="1:15" x14ac:dyDescent="0.2">
      <c r="A17" s="56"/>
      <c r="B17" s="3" t="s">
        <v>35</v>
      </c>
      <c r="C17" s="4">
        <v>4</v>
      </c>
      <c r="D17" s="4">
        <v>1</v>
      </c>
      <c r="E17" s="4">
        <v>2</v>
      </c>
      <c r="F17" s="4">
        <v>4</v>
      </c>
      <c r="G17" s="4">
        <v>3</v>
      </c>
      <c r="H17" s="4">
        <v>7</v>
      </c>
      <c r="I17" s="4">
        <v>9</v>
      </c>
      <c r="J17" s="4">
        <v>17</v>
      </c>
      <c r="K17" s="4">
        <v>3</v>
      </c>
      <c r="L17" s="4">
        <v>8</v>
      </c>
      <c r="M17" s="4">
        <v>37</v>
      </c>
      <c r="N17" s="4">
        <v>102</v>
      </c>
      <c r="O17" s="4">
        <v>197</v>
      </c>
    </row>
    <row r="18" spans="1:15" ht="13.5" thickBot="1" x14ac:dyDescent="0.25">
      <c r="A18" s="56"/>
      <c r="B18" s="10" t="s">
        <v>20</v>
      </c>
      <c r="C18" s="11">
        <v>7</v>
      </c>
      <c r="D18" s="11">
        <v>4</v>
      </c>
      <c r="E18" s="11">
        <v>3</v>
      </c>
      <c r="F18" s="11">
        <v>1</v>
      </c>
      <c r="G18" s="11">
        <v>11</v>
      </c>
      <c r="H18" s="11">
        <v>6</v>
      </c>
      <c r="I18" s="11">
        <v>14</v>
      </c>
      <c r="J18" s="11">
        <v>14</v>
      </c>
      <c r="K18" s="11">
        <v>13</v>
      </c>
      <c r="L18" s="11">
        <v>31</v>
      </c>
      <c r="M18" s="11">
        <v>71</v>
      </c>
      <c r="N18" s="11">
        <v>310</v>
      </c>
      <c r="O18" s="11">
        <v>485</v>
      </c>
    </row>
    <row r="19" spans="1:15" ht="13.5" thickTop="1" x14ac:dyDescent="0.2">
      <c r="A19" s="56"/>
      <c r="B19" s="16" t="s">
        <v>18</v>
      </c>
      <c r="C19" s="19">
        <v>166</v>
      </c>
      <c r="D19" s="19">
        <v>107</v>
      </c>
      <c r="E19" s="19">
        <v>182</v>
      </c>
      <c r="F19" s="19">
        <v>280</v>
      </c>
      <c r="G19" s="19">
        <v>395</v>
      </c>
      <c r="H19" s="19">
        <v>582</v>
      </c>
      <c r="I19" s="19">
        <v>799</v>
      </c>
      <c r="J19" s="19">
        <v>1250</v>
      </c>
      <c r="K19" s="19">
        <v>1582</v>
      </c>
      <c r="L19" s="19">
        <v>2267</v>
      </c>
      <c r="M19" s="19">
        <v>3411</v>
      </c>
      <c r="N19" s="19">
        <v>2955</v>
      </c>
      <c r="O19" s="19">
        <v>13976</v>
      </c>
    </row>
    <row r="20" spans="1:15" x14ac:dyDescent="0.2">
      <c r="A20" s="56"/>
      <c r="B20" s="18" t="s">
        <v>19</v>
      </c>
      <c r="C20" s="20">
        <v>1.18775042930738E-2</v>
      </c>
      <c r="D20" s="20">
        <v>7.65598168288495E-3</v>
      </c>
      <c r="E20" s="20">
        <v>1.30223239839725E-2</v>
      </c>
      <c r="F20" s="20">
        <v>2.0034344590727001E-2</v>
      </c>
      <c r="G20" s="20">
        <v>2.8262736119061199E-2</v>
      </c>
      <c r="H20" s="20">
        <v>4.1642816256439598E-2</v>
      </c>
      <c r="I20" s="20">
        <v>5.7169433314252997E-2</v>
      </c>
      <c r="J20" s="20">
        <v>8.9439038351459693E-2</v>
      </c>
      <c r="K20" s="20">
        <v>0.113194046937607</v>
      </c>
      <c r="L20" s="20">
        <v>0.162206639954207</v>
      </c>
      <c r="M20" s="20">
        <v>0.244061247853463</v>
      </c>
      <c r="N20" s="20">
        <v>0.21143388666285101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5" t="s">
        <v>22</v>
      </c>
      <c r="B22" s="3" t="s">
        <v>32</v>
      </c>
      <c r="C22" s="4">
        <v>174</v>
      </c>
      <c r="D22" s="4">
        <v>56</v>
      </c>
      <c r="E22" s="4">
        <v>75</v>
      </c>
      <c r="F22" s="4">
        <v>107</v>
      </c>
      <c r="G22" s="4">
        <v>219</v>
      </c>
      <c r="H22" s="4">
        <v>352</v>
      </c>
      <c r="I22" s="4">
        <v>699</v>
      </c>
      <c r="J22" s="4">
        <v>1192</v>
      </c>
      <c r="K22" s="4">
        <v>1495</v>
      </c>
      <c r="L22" s="4">
        <v>1622</v>
      </c>
      <c r="M22" s="4">
        <v>2205</v>
      </c>
      <c r="N22" s="4">
        <v>1608</v>
      </c>
      <c r="O22" s="4">
        <v>9804</v>
      </c>
    </row>
    <row r="23" spans="1:15" x14ac:dyDescent="0.2">
      <c r="A23" s="56"/>
      <c r="B23" s="3" t="s">
        <v>33</v>
      </c>
      <c r="C23" s="5">
        <v>0</v>
      </c>
      <c r="D23" s="5">
        <v>0</v>
      </c>
      <c r="E23" s="4">
        <v>1</v>
      </c>
      <c r="F23" s="5">
        <v>0</v>
      </c>
      <c r="G23" s="5">
        <v>0</v>
      </c>
      <c r="H23" s="4">
        <v>6</v>
      </c>
      <c r="I23" s="4">
        <v>10</v>
      </c>
      <c r="J23" s="4">
        <v>46</v>
      </c>
      <c r="K23" s="4">
        <v>178</v>
      </c>
      <c r="L23" s="4">
        <v>401</v>
      </c>
      <c r="M23" s="4">
        <v>726</v>
      </c>
      <c r="N23" s="4">
        <v>631</v>
      </c>
      <c r="O23" s="4">
        <v>1999</v>
      </c>
    </row>
    <row r="24" spans="1:15" x14ac:dyDescent="0.2">
      <c r="A24" s="56"/>
      <c r="B24" s="3" t="s">
        <v>34</v>
      </c>
      <c r="C24" s="5">
        <v>0</v>
      </c>
      <c r="D24" s="5">
        <v>0</v>
      </c>
      <c r="E24" s="5">
        <v>0</v>
      </c>
      <c r="F24" s="4">
        <v>1</v>
      </c>
      <c r="G24" s="4">
        <v>1</v>
      </c>
      <c r="H24" s="4">
        <v>2</v>
      </c>
      <c r="I24" s="4">
        <v>4</v>
      </c>
      <c r="J24" s="4">
        <v>7</v>
      </c>
      <c r="K24" s="4">
        <v>57</v>
      </c>
      <c r="L24" s="4">
        <v>157</v>
      </c>
      <c r="M24" s="4">
        <v>381</v>
      </c>
      <c r="N24" s="4">
        <v>406</v>
      </c>
      <c r="O24" s="4">
        <v>1016</v>
      </c>
    </row>
    <row r="25" spans="1:15" x14ac:dyDescent="0.2">
      <c r="A25" s="56"/>
      <c r="B25" s="3" t="s">
        <v>35</v>
      </c>
      <c r="C25" s="4">
        <v>16</v>
      </c>
      <c r="D25" s="4">
        <v>7</v>
      </c>
      <c r="E25" s="4">
        <v>6</v>
      </c>
      <c r="F25" s="4">
        <v>14</v>
      </c>
      <c r="G25" s="4">
        <v>49</v>
      </c>
      <c r="H25" s="4">
        <v>7</v>
      </c>
      <c r="I25" s="4">
        <v>13</v>
      </c>
      <c r="J25" s="4">
        <v>21</v>
      </c>
      <c r="K25" s="4">
        <v>18</v>
      </c>
      <c r="L25" s="4">
        <v>29</v>
      </c>
      <c r="M25" s="4">
        <v>66</v>
      </c>
      <c r="N25" s="4">
        <v>133</v>
      </c>
      <c r="O25" s="4">
        <v>379</v>
      </c>
    </row>
    <row r="26" spans="1:15" ht="13.5" thickBot="1" x14ac:dyDescent="0.25">
      <c r="A26" s="56"/>
      <c r="B26" s="10" t="s">
        <v>20</v>
      </c>
      <c r="C26" s="11">
        <v>9</v>
      </c>
      <c r="D26" s="11">
        <v>35</v>
      </c>
      <c r="E26" s="11">
        <v>225</v>
      </c>
      <c r="F26" s="11">
        <v>22</v>
      </c>
      <c r="G26" s="11">
        <v>104</v>
      </c>
      <c r="H26" s="11">
        <v>145</v>
      </c>
      <c r="I26" s="11">
        <v>233</v>
      </c>
      <c r="J26" s="11">
        <v>4</v>
      </c>
      <c r="K26" s="11">
        <v>12</v>
      </c>
      <c r="L26" s="11">
        <v>11</v>
      </c>
      <c r="M26" s="11">
        <v>51</v>
      </c>
      <c r="N26" s="11">
        <v>355</v>
      </c>
      <c r="O26" s="11">
        <v>1206</v>
      </c>
    </row>
    <row r="27" spans="1:15" ht="13.5" thickTop="1" x14ac:dyDescent="0.2">
      <c r="A27" s="56"/>
      <c r="B27" s="16" t="s">
        <v>18</v>
      </c>
      <c r="C27" s="19">
        <v>199</v>
      </c>
      <c r="D27" s="19">
        <v>98</v>
      </c>
      <c r="E27" s="19">
        <v>307</v>
      </c>
      <c r="F27" s="19">
        <v>144</v>
      </c>
      <c r="G27" s="19">
        <v>373</v>
      </c>
      <c r="H27" s="19">
        <v>512</v>
      </c>
      <c r="I27" s="19">
        <v>959</v>
      </c>
      <c r="J27" s="19">
        <v>1270</v>
      </c>
      <c r="K27" s="19">
        <v>1760</v>
      </c>
      <c r="L27" s="19">
        <v>2220</v>
      </c>
      <c r="M27" s="19">
        <v>3429</v>
      </c>
      <c r="N27" s="19">
        <v>3133</v>
      </c>
      <c r="O27" s="19">
        <v>14404</v>
      </c>
    </row>
    <row r="28" spans="1:15" x14ac:dyDescent="0.2">
      <c r="A28" s="57"/>
      <c r="B28" s="18" t="s">
        <v>19</v>
      </c>
      <c r="C28" s="20">
        <v>1.3815606775895601E-2</v>
      </c>
      <c r="D28" s="20">
        <v>6.8036656484309899E-3</v>
      </c>
      <c r="E28" s="20">
        <v>2.1313524021105298E-2</v>
      </c>
      <c r="F28" s="20">
        <v>9.9972229936128899E-3</v>
      </c>
      <c r="G28" s="20">
        <v>2.58955845598445E-2</v>
      </c>
      <c r="H28" s="20">
        <v>3.5545681755067997E-2</v>
      </c>
      <c r="I28" s="20">
        <v>6.6578728131074696E-2</v>
      </c>
      <c r="J28" s="20">
        <v>8.8169952790891404E-2</v>
      </c>
      <c r="K28" s="20">
        <v>0.12218828103304601</v>
      </c>
      <c r="L28" s="20">
        <v>0.15412385448486501</v>
      </c>
      <c r="M28" s="20">
        <v>0.238058872535407</v>
      </c>
      <c r="N28" s="20">
        <v>0.21750902527075799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5" t="s">
        <v>23</v>
      </c>
      <c r="B30" s="3" t="s">
        <v>32</v>
      </c>
      <c r="C30" s="4">
        <v>981</v>
      </c>
      <c r="D30" s="4">
        <v>385</v>
      </c>
      <c r="E30" s="4">
        <v>612</v>
      </c>
      <c r="F30" s="4">
        <v>836</v>
      </c>
      <c r="G30" s="4">
        <v>1240</v>
      </c>
      <c r="H30" s="4">
        <v>1947</v>
      </c>
      <c r="I30" s="4">
        <v>3075</v>
      </c>
      <c r="J30" s="4">
        <v>5189</v>
      </c>
      <c r="K30" s="4">
        <v>6642</v>
      </c>
      <c r="L30" s="4">
        <v>10233</v>
      </c>
      <c r="M30" s="4">
        <v>16489</v>
      </c>
      <c r="N30" s="4">
        <v>10292</v>
      </c>
      <c r="O30" s="4">
        <v>57921</v>
      </c>
    </row>
    <row r="31" spans="1:15" x14ac:dyDescent="0.2">
      <c r="A31" s="56"/>
      <c r="B31" s="3" t="s">
        <v>33</v>
      </c>
      <c r="C31" s="4">
        <v>1</v>
      </c>
      <c r="D31" s="5">
        <v>0</v>
      </c>
      <c r="E31" s="4">
        <v>1</v>
      </c>
      <c r="F31" s="5">
        <v>0</v>
      </c>
      <c r="G31" s="4">
        <v>2</v>
      </c>
      <c r="H31" s="4">
        <v>2</v>
      </c>
      <c r="I31" s="4">
        <v>19</v>
      </c>
      <c r="J31" s="4">
        <v>58</v>
      </c>
      <c r="K31" s="4">
        <v>340</v>
      </c>
      <c r="L31" s="4">
        <v>1249</v>
      </c>
      <c r="M31" s="4">
        <v>3789</v>
      </c>
      <c r="N31" s="4">
        <v>4385</v>
      </c>
      <c r="O31" s="4">
        <v>9846</v>
      </c>
    </row>
    <row r="32" spans="1:15" x14ac:dyDescent="0.2">
      <c r="A32" s="56"/>
      <c r="B32" s="3" t="s">
        <v>34</v>
      </c>
      <c r="C32" s="5">
        <v>0</v>
      </c>
      <c r="D32" s="5">
        <v>0</v>
      </c>
      <c r="E32" s="5">
        <v>0</v>
      </c>
      <c r="F32" s="4">
        <v>1</v>
      </c>
      <c r="G32" s="4">
        <v>1</v>
      </c>
      <c r="H32" s="5">
        <v>0</v>
      </c>
      <c r="I32" s="4">
        <v>3</v>
      </c>
      <c r="J32" s="4">
        <v>6</v>
      </c>
      <c r="K32" s="4">
        <v>44</v>
      </c>
      <c r="L32" s="4">
        <v>423</v>
      </c>
      <c r="M32" s="4">
        <v>2523</v>
      </c>
      <c r="N32" s="4">
        <v>3231</v>
      </c>
      <c r="O32" s="4">
        <v>6232</v>
      </c>
    </row>
    <row r="33" spans="1:22" x14ac:dyDescent="0.2">
      <c r="A33" s="56"/>
      <c r="B33" s="49" t="s">
        <v>35</v>
      </c>
      <c r="C33" s="51">
        <v>9</v>
      </c>
      <c r="D33" s="51">
        <v>5</v>
      </c>
      <c r="E33" s="51">
        <v>28</v>
      </c>
      <c r="F33" s="51">
        <v>11</v>
      </c>
      <c r="G33" s="51">
        <v>11</v>
      </c>
      <c r="H33" s="51">
        <v>19</v>
      </c>
      <c r="I33" s="51">
        <v>73</v>
      </c>
      <c r="J33" s="51">
        <v>67</v>
      </c>
      <c r="K33" s="51">
        <v>114</v>
      </c>
      <c r="L33" s="51">
        <v>149</v>
      </c>
      <c r="M33" s="51">
        <v>285</v>
      </c>
      <c r="N33" s="51">
        <v>764</v>
      </c>
      <c r="O33" s="51">
        <v>1535</v>
      </c>
    </row>
    <row r="34" spans="1:22" ht="13.5" thickBot="1" x14ac:dyDescent="0.25">
      <c r="A34" s="56"/>
      <c r="B34" s="10" t="s">
        <v>20</v>
      </c>
      <c r="C34" s="11">
        <v>146</v>
      </c>
      <c r="D34" s="11">
        <v>23</v>
      </c>
      <c r="E34" s="11">
        <v>18</v>
      </c>
      <c r="F34" s="11">
        <v>30</v>
      </c>
      <c r="G34" s="11">
        <v>36</v>
      </c>
      <c r="H34" s="11">
        <v>27</v>
      </c>
      <c r="I34" s="11">
        <v>37</v>
      </c>
      <c r="J34" s="11">
        <v>46</v>
      </c>
      <c r="K34" s="11">
        <v>39</v>
      </c>
      <c r="L34" s="11">
        <v>106</v>
      </c>
      <c r="M34" s="11">
        <v>325</v>
      </c>
      <c r="N34" s="11">
        <v>2192</v>
      </c>
      <c r="O34" s="11">
        <v>3025</v>
      </c>
    </row>
    <row r="35" spans="1:22" ht="13.5" thickTop="1" x14ac:dyDescent="0.2">
      <c r="A35" s="56"/>
      <c r="B35" s="16" t="s">
        <v>18</v>
      </c>
      <c r="C35" s="19">
        <v>1137</v>
      </c>
      <c r="D35" s="19">
        <v>413</v>
      </c>
      <c r="E35" s="19">
        <v>659</v>
      </c>
      <c r="F35" s="19">
        <v>878</v>
      </c>
      <c r="G35" s="19">
        <v>1290</v>
      </c>
      <c r="H35" s="19">
        <v>1995</v>
      </c>
      <c r="I35" s="19">
        <v>3207</v>
      </c>
      <c r="J35" s="19">
        <v>5366</v>
      </c>
      <c r="K35" s="19">
        <v>7179</v>
      </c>
      <c r="L35" s="19">
        <v>12160</v>
      </c>
      <c r="M35" s="19">
        <v>23411</v>
      </c>
      <c r="N35" s="19">
        <v>20864</v>
      </c>
      <c r="O35" s="19">
        <v>78559</v>
      </c>
    </row>
    <row r="36" spans="1:22" x14ac:dyDescent="0.2">
      <c r="A36" s="57"/>
      <c r="B36" s="18" t="s">
        <v>19</v>
      </c>
      <c r="C36" s="20">
        <v>1.44731984877608E-2</v>
      </c>
      <c r="D36" s="20">
        <v>5.2571952290635096E-3</v>
      </c>
      <c r="E36" s="20">
        <v>8.3885996512175608E-3</v>
      </c>
      <c r="F36" s="20">
        <v>1.1176313344110801E-2</v>
      </c>
      <c r="G36" s="20">
        <v>1.6420779286905399E-2</v>
      </c>
      <c r="H36" s="20">
        <v>2.5394926106493201E-2</v>
      </c>
      <c r="I36" s="20">
        <v>4.08228210644229E-2</v>
      </c>
      <c r="J36" s="20">
        <v>6.8305350119018796E-2</v>
      </c>
      <c r="K36" s="20">
        <v>9.1383546124568796E-2</v>
      </c>
      <c r="L36" s="20">
        <v>0.15478812103005399</v>
      </c>
      <c r="M36" s="20">
        <v>0.29800532084165998</v>
      </c>
      <c r="N36" s="20">
        <v>0.26558382871472402</v>
      </c>
      <c r="O36" s="20">
        <v>1</v>
      </c>
    </row>
    <row r="37" spans="1:22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22" ht="12.75" customHeight="1" x14ac:dyDescent="0.2">
      <c r="A38" s="55" t="s">
        <v>24</v>
      </c>
      <c r="B38" s="3" t="s">
        <v>32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109</v>
      </c>
      <c r="K38" s="4">
        <v>1037</v>
      </c>
      <c r="L38" s="4">
        <v>2131</v>
      </c>
      <c r="M38" s="4">
        <v>4048</v>
      </c>
      <c r="N38" s="4">
        <v>3615</v>
      </c>
      <c r="O38" s="4">
        <v>10940</v>
      </c>
    </row>
    <row r="39" spans="1:22" x14ac:dyDescent="0.2">
      <c r="A39" s="56"/>
      <c r="B39" s="3" t="s">
        <v>33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68</v>
      </c>
      <c r="K39" s="4">
        <v>375</v>
      </c>
      <c r="L39" s="4">
        <v>922</v>
      </c>
      <c r="M39" s="4">
        <v>2069</v>
      </c>
      <c r="N39" s="4">
        <v>1682</v>
      </c>
      <c r="O39" s="4">
        <v>5116</v>
      </c>
      <c r="S39" s="2"/>
      <c r="T39" s="2"/>
    </row>
    <row r="40" spans="1:22" x14ac:dyDescent="0.2">
      <c r="A40" s="56"/>
      <c r="B40" s="3" t="s">
        <v>34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3</v>
      </c>
      <c r="K40" s="4">
        <v>138</v>
      </c>
      <c r="L40" s="4">
        <v>749</v>
      </c>
      <c r="M40" s="4">
        <v>2790</v>
      </c>
      <c r="N40" s="4">
        <v>2578</v>
      </c>
      <c r="O40" s="4">
        <v>6258</v>
      </c>
      <c r="S40" s="2"/>
      <c r="T40" s="2"/>
    </row>
    <row r="41" spans="1:22" x14ac:dyDescent="0.2">
      <c r="A41" s="56"/>
      <c r="B41" s="3" t="s">
        <v>35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5</v>
      </c>
      <c r="K41" s="4">
        <v>24</v>
      </c>
      <c r="L41" s="4">
        <v>147</v>
      </c>
      <c r="M41" s="4">
        <v>313</v>
      </c>
      <c r="N41" s="4">
        <v>444</v>
      </c>
      <c r="O41" s="4">
        <v>933</v>
      </c>
      <c r="S41" s="2"/>
      <c r="T41" s="2"/>
    </row>
    <row r="42" spans="1:22" ht="13.5" thickBot="1" x14ac:dyDescent="0.25">
      <c r="A42" s="56"/>
      <c r="B42" s="10" t="s">
        <v>20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2</v>
      </c>
      <c r="K42" s="11">
        <v>7</v>
      </c>
      <c r="L42" s="11">
        <v>17</v>
      </c>
      <c r="M42" s="11">
        <v>93</v>
      </c>
      <c r="N42" s="11">
        <v>1037</v>
      </c>
      <c r="O42" s="11">
        <v>1156</v>
      </c>
    </row>
    <row r="43" spans="1:22" ht="13.5" thickTop="1" x14ac:dyDescent="0.2">
      <c r="A43" s="56"/>
      <c r="B43" s="16" t="s">
        <v>18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187</v>
      </c>
      <c r="K43" s="19">
        <v>1581</v>
      </c>
      <c r="L43" s="19">
        <v>3966</v>
      </c>
      <c r="M43" s="19">
        <v>9313</v>
      </c>
      <c r="N43" s="19">
        <v>9356</v>
      </c>
      <c r="O43" s="19">
        <v>24403</v>
      </c>
      <c r="S43" s="2"/>
      <c r="T43" s="2"/>
    </row>
    <row r="44" spans="1:22" x14ac:dyDescent="0.2">
      <c r="A44" s="57"/>
      <c r="B44" s="18" t="s">
        <v>19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7.6629922550506104E-3</v>
      </c>
      <c r="K44" s="20">
        <v>6.4787116338155204E-2</v>
      </c>
      <c r="L44" s="20">
        <v>0.16252100151620699</v>
      </c>
      <c r="M44" s="20">
        <v>0.381633405728804</v>
      </c>
      <c r="N44" s="20">
        <v>0.38339548416178298</v>
      </c>
      <c r="O44" s="20">
        <v>1</v>
      </c>
      <c r="S44" s="2"/>
      <c r="T44" s="2"/>
    </row>
    <row r="45" spans="1:22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22" ht="12.75" customHeight="1" x14ac:dyDescent="0.2">
      <c r="A46" s="55" t="s">
        <v>25</v>
      </c>
      <c r="B46" s="3" t="s">
        <v>32</v>
      </c>
      <c r="C46" s="4">
        <v>323</v>
      </c>
      <c r="D46" s="4">
        <v>150</v>
      </c>
      <c r="E46" s="4">
        <v>217</v>
      </c>
      <c r="F46" s="4">
        <v>389</v>
      </c>
      <c r="G46" s="4">
        <v>571</v>
      </c>
      <c r="H46" s="4">
        <v>781</v>
      </c>
      <c r="I46" s="4">
        <v>1101</v>
      </c>
      <c r="J46" s="4">
        <v>1600</v>
      </c>
      <c r="K46" s="4">
        <v>1845</v>
      </c>
      <c r="L46" s="4">
        <v>2243</v>
      </c>
      <c r="M46" s="4">
        <v>3184</v>
      </c>
      <c r="N46" s="4">
        <v>2378</v>
      </c>
      <c r="O46" s="4">
        <v>14782</v>
      </c>
    </row>
    <row r="47" spans="1:22" x14ac:dyDescent="0.2">
      <c r="A47" s="56"/>
      <c r="B47" s="3" t="s">
        <v>33</v>
      </c>
      <c r="C47" s="4">
        <v>2</v>
      </c>
      <c r="D47" s="4">
        <v>1</v>
      </c>
      <c r="E47" s="4">
        <v>10</v>
      </c>
      <c r="F47" s="4">
        <v>22</v>
      </c>
      <c r="G47" s="4">
        <v>28</v>
      </c>
      <c r="H47" s="4">
        <v>96</v>
      </c>
      <c r="I47" s="4">
        <v>167</v>
      </c>
      <c r="J47" s="4">
        <v>367</v>
      </c>
      <c r="K47" s="4">
        <v>662</v>
      </c>
      <c r="L47" s="4">
        <v>1011</v>
      </c>
      <c r="M47" s="4">
        <v>1616</v>
      </c>
      <c r="N47" s="4">
        <v>1187</v>
      </c>
      <c r="O47" s="4">
        <v>5169</v>
      </c>
    </row>
    <row r="48" spans="1:22" x14ac:dyDescent="0.2">
      <c r="A48" s="56"/>
      <c r="B48" s="3" t="s">
        <v>34</v>
      </c>
      <c r="C48" s="4">
        <v>1</v>
      </c>
      <c r="D48" s="5">
        <v>0</v>
      </c>
      <c r="E48" s="4">
        <v>2</v>
      </c>
      <c r="F48" s="4">
        <v>7</v>
      </c>
      <c r="G48" s="4">
        <v>18</v>
      </c>
      <c r="H48" s="4">
        <v>32</v>
      </c>
      <c r="I48" s="4">
        <v>33</v>
      </c>
      <c r="J48" s="4">
        <v>61</v>
      </c>
      <c r="K48" s="4">
        <v>489</v>
      </c>
      <c r="L48" s="4">
        <v>823</v>
      </c>
      <c r="M48" s="4">
        <v>1236</v>
      </c>
      <c r="N48" s="4">
        <v>1039</v>
      </c>
      <c r="O48" s="4">
        <v>3741</v>
      </c>
      <c r="S48" s="2"/>
      <c r="T48" s="2"/>
      <c r="U48" s="2"/>
      <c r="V48" s="2"/>
    </row>
    <row r="49" spans="1:22" x14ac:dyDescent="0.2">
      <c r="A49" s="56"/>
      <c r="B49" s="49" t="s">
        <v>35</v>
      </c>
      <c r="C49" s="51">
        <v>38</v>
      </c>
      <c r="D49" s="51">
        <v>28</v>
      </c>
      <c r="E49" s="51">
        <v>11</v>
      </c>
      <c r="F49" s="51">
        <v>20</v>
      </c>
      <c r="G49" s="51">
        <v>4</v>
      </c>
      <c r="H49" s="51">
        <v>2</v>
      </c>
      <c r="I49" s="51">
        <v>22</v>
      </c>
      <c r="J49" s="51">
        <v>28</v>
      </c>
      <c r="K49" s="51">
        <v>23</v>
      </c>
      <c r="L49" s="51">
        <v>36</v>
      </c>
      <c r="M49" s="51">
        <v>127</v>
      </c>
      <c r="N49" s="51">
        <v>222</v>
      </c>
      <c r="O49" s="51">
        <v>561</v>
      </c>
      <c r="S49" s="2"/>
      <c r="T49" s="2"/>
      <c r="U49" s="2"/>
      <c r="V49" s="2"/>
    </row>
    <row r="50" spans="1:22" ht="13.5" thickBot="1" x14ac:dyDescent="0.25">
      <c r="A50" s="56"/>
      <c r="B50" s="10" t="s">
        <v>20</v>
      </c>
      <c r="C50" s="11">
        <v>30</v>
      </c>
      <c r="D50" s="11">
        <v>5</v>
      </c>
      <c r="E50" s="11">
        <v>5</v>
      </c>
      <c r="F50" s="11">
        <v>1</v>
      </c>
      <c r="G50" s="11">
        <v>9</v>
      </c>
      <c r="H50" s="11">
        <v>10</v>
      </c>
      <c r="I50" s="11">
        <v>13</v>
      </c>
      <c r="J50" s="11">
        <v>28</v>
      </c>
      <c r="K50" s="11">
        <v>42</v>
      </c>
      <c r="L50" s="11">
        <v>114</v>
      </c>
      <c r="M50" s="11">
        <v>206</v>
      </c>
      <c r="N50" s="11">
        <v>684</v>
      </c>
      <c r="O50" s="11">
        <v>1147</v>
      </c>
      <c r="T50" s="2"/>
      <c r="U50" s="2"/>
      <c r="V50" s="2"/>
    </row>
    <row r="51" spans="1:22" ht="13.5" thickTop="1" x14ac:dyDescent="0.2">
      <c r="A51" s="56"/>
      <c r="B51" s="16" t="s">
        <v>18</v>
      </c>
      <c r="C51" s="19">
        <v>394</v>
      </c>
      <c r="D51" s="19">
        <v>184</v>
      </c>
      <c r="E51" s="19">
        <v>245</v>
      </c>
      <c r="F51" s="19">
        <v>439</v>
      </c>
      <c r="G51" s="19">
        <v>630</v>
      </c>
      <c r="H51" s="19">
        <v>921</v>
      </c>
      <c r="I51" s="19">
        <v>1336</v>
      </c>
      <c r="J51" s="19">
        <v>2084</v>
      </c>
      <c r="K51" s="19">
        <v>3061</v>
      </c>
      <c r="L51" s="19">
        <v>4227</v>
      </c>
      <c r="M51" s="19">
        <v>6369</v>
      </c>
      <c r="N51" s="19">
        <v>5510</v>
      </c>
      <c r="O51" s="19">
        <v>25400</v>
      </c>
    </row>
    <row r="52" spans="1:22" x14ac:dyDescent="0.2">
      <c r="A52" s="57"/>
      <c r="B52" s="18" t="s">
        <v>19</v>
      </c>
      <c r="C52" s="20">
        <v>1.5511811023622001E-2</v>
      </c>
      <c r="D52" s="20">
        <v>7.2440944881889801E-3</v>
      </c>
      <c r="E52" s="20">
        <v>9.6456692913385808E-3</v>
      </c>
      <c r="F52" s="20">
        <v>1.7283464566929099E-2</v>
      </c>
      <c r="G52" s="20">
        <v>2.4803149606299198E-2</v>
      </c>
      <c r="H52" s="20">
        <v>3.6259842519684997E-2</v>
      </c>
      <c r="I52" s="20">
        <v>5.2598425196850401E-2</v>
      </c>
      <c r="J52" s="20">
        <v>8.20472440944882E-2</v>
      </c>
      <c r="K52" s="20">
        <v>0.120511811023622</v>
      </c>
      <c r="L52" s="20">
        <v>0.166417322834646</v>
      </c>
      <c r="M52" s="20">
        <v>0.25074803149606301</v>
      </c>
      <c r="N52" s="20">
        <v>0.21692913385826801</v>
      </c>
      <c r="O52" s="20">
        <v>1</v>
      </c>
      <c r="V52" s="2"/>
    </row>
    <row r="53" spans="1:22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22" ht="12.75" customHeight="1" x14ac:dyDescent="0.2">
      <c r="A54" s="55" t="s">
        <v>26</v>
      </c>
      <c r="B54" s="3" t="s">
        <v>32</v>
      </c>
      <c r="C54" s="4">
        <v>759</v>
      </c>
      <c r="D54" s="4">
        <v>519</v>
      </c>
      <c r="E54" s="4">
        <v>868</v>
      </c>
      <c r="F54" s="4">
        <v>1415</v>
      </c>
      <c r="G54" s="4">
        <v>1753</v>
      </c>
      <c r="H54" s="4">
        <v>2110</v>
      </c>
      <c r="I54" s="4">
        <v>2336</v>
      </c>
      <c r="J54" s="4">
        <v>2853</v>
      </c>
      <c r="K54" s="4">
        <v>2703</v>
      </c>
      <c r="L54" s="4">
        <v>3019</v>
      </c>
      <c r="M54" s="4">
        <v>3892</v>
      </c>
      <c r="N54" s="4">
        <v>2999</v>
      </c>
      <c r="O54" s="4">
        <v>25226</v>
      </c>
    </row>
    <row r="55" spans="1:22" x14ac:dyDescent="0.2">
      <c r="A55" s="56"/>
      <c r="B55" s="3" t="s">
        <v>33</v>
      </c>
      <c r="C55" s="5">
        <v>0</v>
      </c>
      <c r="D55" s="4">
        <v>4</v>
      </c>
      <c r="E55" s="4">
        <v>25</v>
      </c>
      <c r="F55" s="4">
        <v>118</v>
      </c>
      <c r="G55" s="4">
        <v>242</v>
      </c>
      <c r="H55" s="4">
        <v>733</v>
      </c>
      <c r="I55" s="4">
        <v>727</v>
      </c>
      <c r="J55" s="4">
        <v>1028</v>
      </c>
      <c r="K55" s="4">
        <v>1123</v>
      </c>
      <c r="L55" s="4">
        <v>1272</v>
      </c>
      <c r="M55" s="4">
        <v>2236</v>
      </c>
      <c r="N55" s="4">
        <v>1617</v>
      </c>
      <c r="O55" s="4">
        <v>9125</v>
      </c>
    </row>
    <row r="56" spans="1:22" x14ac:dyDescent="0.2">
      <c r="A56" s="56"/>
      <c r="B56" s="3" t="s">
        <v>34</v>
      </c>
      <c r="C56" s="5">
        <v>0</v>
      </c>
      <c r="D56" s="5">
        <v>0</v>
      </c>
      <c r="E56" s="4">
        <v>3</v>
      </c>
      <c r="F56" s="4">
        <v>24</v>
      </c>
      <c r="G56" s="4">
        <v>55</v>
      </c>
      <c r="H56" s="4">
        <v>115</v>
      </c>
      <c r="I56" s="4">
        <v>190</v>
      </c>
      <c r="J56" s="4">
        <v>333</v>
      </c>
      <c r="K56" s="4">
        <v>433</v>
      </c>
      <c r="L56" s="4">
        <v>785</v>
      </c>
      <c r="M56" s="4">
        <v>1539</v>
      </c>
      <c r="N56" s="4">
        <v>1104</v>
      </c>
      <c r="O56" s="4">
        <v>4581</v>
      </c>
    </row>
    <row r="57" spans="1:22" x14ac:dyDescent="0.2">
      <c r="A57" s="56"/>
      <c r="B57" s="3" t="s">
        <v>35</v>
      </c>
      <c r="C57" s="4">
        <v>11</v>
      </c>
      <c r="D57" s="4">
        <v>4</v>
      </c>
      <c r="E57" s="4">
        <v>7</v>
      </c>
      <c r="F57" s="4">
        <v>7</v>
      </c>
      <c r="G57" s="4">
        <v>6</v>
      </c>
      <c r="H57" s="4">
        <v>23</v>
      </c>
      <c r="I57" s="4">
        <v>30</v>
      </c>
      <c r="J57" s="4">
        <v>58</v>
      </c>
      <c r="K57" s="4">
        <v>18</v>
      </c>
      <c r="L57" s="4">
        <v>29</v>
      </c>
      <c r="M57" s="4">
        <v>118</v>
      </c>
      <c r="N57" s="4">
        <v>302</v>
      </c>
      <c r="O57" s="4">
        <v>613</v>
      </c>
    </row>
    <row r="58" spans="1:22" ht="13.5" thickBot="1" x14ac:dyDescent="0.25">
      <c r="A58" s="56"/>
      <c r="B58" s="10" t="s">
        <v>20</v>
      </c>
      <c r="C58" s="11">
        <v>11</v>
      </c>
      <c r="D58" s="11">
        <v>5</v>
      </c>
      <c r="E58" s="11">
        <v>3</v>
      </c>
      <c r="F58" s="11">
        <v>7</v>
      </c>
      <c r="G58" s="11">
        <v>35</v>
      </c>
      <c r="H58" s="11">
        <v>71</v>
      </c>
      <c r="I58" s="11">
        <v>78</v>
      </c>
      <c r="J58" s="11">
        <v>74</v>
      </c>
      <c r="K58" s="11">
        <v>19</v>
      </c>
      <c r="L58" s="11">
        <v>78</v>
      </c>
      <c r="M58" s="11">
        <v>263</v>
      </c>
      <c r="N58" s="11">
        <v>1114</v>
      </c>
      <c r="O58" s="11">
        <v>1758</v>
      </c>
    </row>
    <row r="59" spans="1:22" ht="13.5" thickTop="1" x14ac:dyDescent="0.2">
      <c r="A59" s="56"/>
      <c r="B59" s="16" t="s">
        <v>18</v>
      </c>
      <c r="C59" s="19">
        <v>781</v>
      </c>
      <c r="D59" s="19">
        <v>532</v>
      </c>
      <c r="E59" s="19">
        <v>906</v>
      </c>
      <c r="F59" s="19">
        <v>1571</v>
      </c>
      <c r="G59" s="19">
        <v>2091</v>
      </c>
      <c r="H59" s="19">
        <v>3052</v>
      </c>
      <c r="I59" s="19">
        <v>3361</v>
      </c>
      <c r="J59" s="19">
        <v>4346</v>
      </c>
      <c r="K59" s="19">
        <v>4296</v>
      </c>
      <c r="L59" s="19">
        <v>5183</v>
      </c>
      <c r="M59" s="19">
        <v>8048</v>
      </c>
      <c r="N59" s="19">
        <v>7136</v>
      </c>
      <c r="O59" s="19">
        <v>41303</v>
      </c>
    </row>
    <row r="60" spans="1:22" x14ac:dyDescent="0.2">
      <c r="A60" s="57"/>
      <c r="B60" s="18" t="s">
        <v>19</v>
      </c>
      <c r="C60" s="20">
        <v>1.8909038084400701E-2</v>
      </c>
      <c r="D60" s="20">
        <v>1.28804203084522E-2</v>
      </c>
      <c r="E60" s="20">
        <v>2.1935452630559502E-2</v>
      </c>
      <c r="F60" s="20">
        <v>3.8035978016124697E-2</v>
      </c>
      <c r="G60" s="20">
        <v>5.0625862528145701E-2</v>
      </c>
      <c r="H60" s="20">
        <v>7.3892937559015104E-2</v>
      </c>
      <c r="I60" s="20">
        <v>8.1374234317119806E-2</v>
      </c>
      <c r="J60" s="20">
        <v>0.105222380940852</v>
      </c>
      <c r="K60" s="20">
        <v>0.104011815122388</v>
      </c>
      <c r="L60" s="20">
        <v>0.12548725274193201</v>
      </c>
      <c r="M60" s="20">
        <v>0.19485267413989299</v>
      </c>
      <c r="N60" s="20">
        <v>0.172771953611118</v>
      </c>
      <c r="O60" s="20">
        <v>1</v>
      </c>
    </row>
    <row r="62" spans="1:22" x14ac:dyDescent="0.2">
      <c r="A62" s="55" t="s">
        <v>27</v>
      </c>
      <c r="B62" s="3" t="s">
        <v>32</v>
      </c>
      <c r="C62" s="4">
        <v>680</v>
      </c>
      <c r="D62" s="4">
        <v>78</v>
      </c>
      <c r="E62" s="4">
        <v>54</v>
      </c>
      <c r="F62" s="4">
        <v>124</v>
      </c>
      <c r="G62" s="4">
        <v>202</v>
      </c>
      <c r="H62" s="4">
        <v>317</v>
      </c>
      <c r="I62" s="4">
        <v>493</v>
      </c>
      <c r="J62" s="4">
        <v>854</v>
      </c>
      <c r="K62" s="4">
        <v>1306</v>
      </c>
      <c r="L62" s="4">
        <v>1898</v>
      </c>
      <c r="M62" s="4">
        <v>2902</v>
      </c>
      <c r="N62" s="4">
        <v>2369</v>
      </c>
      <c r="O62" s="4">
        <v>11277</v>
      </c>
    </row>
    <row r="63" spans="1:22" x14ac:dyDescent="0.2">
      <c r="A63" s="56"/>
      <c r="B63" s="3" t="s">
        <v>33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4">
        <v>1</v>
      </c>
      <c r="I63" s="4">
        <v>15</v>
      </c>
      <c r="J63" s="4">
        <v>29</v>
      </c>
      <c r="K63" s="4">
        <v>63</v>
      </c>
      <c r="L63" s="4">
        <v>270</v>
      </c>
      <c r="M63" s="4">
        <v>710</v>
      </c>
      <c r="N63" s="4">
        <v>757</v>
      </c>
      <c r="O63" s="4">
        <v>1845</v>
      </c>
    </row>
    <row r="64" spans="1:22" x14ac:dyDescent="0.2">
      <c r="A64" s="56"/>
      <c r="B64" s="3" t="s">
        <v>34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4">
        <v>1</v>
      </c>
      <c r="I64" s="4">
        <v>5</v>
      </c>
      <c r="J64" s="4">
        <v>25</v>
      </c>
      <c r="K64" s="4">
        <v>45</v>
      </c>
      <c r="L64" s="4">
        <v>277</v>
      </c>
      <c r="M64" s="4">
        <v>938</v>
      </c>
      <c r="N64" s="4">
        <v>1220</v>
      </c>
      <c r="O64" s="4">
        <v>2511</v>
      </c>
    </row>
    <row r="65" spans="1:15" x14ac:dyDescent="0.2">
      <c r="A65" s="56"/>
      <c r="B65" s="3" t="s">
        <v>35</v>
      </c>
      <c r="C65" s="4">
        <v>1</v>
      </c>
      <c r="D65" s="4">
        <v>1</v>
      </c>
      <c r="E65" s="5">
        <v>0</v>
      </c>
      <c r="F65" s="4">
        <v>7</v>
      </c>
      <c r="G65" s="4">
        <v>3</v>
      </c>
      <c r="H65" s="4">
        <v>21</v>
      </c>
      <c r="I65" s="4">
        <v>30</v>
      </c>
      <c r="J65" s="4">
        <v>33</v>
      </c>
      <c r="K65" s="4">
        <v>21</v>
      </c>
      <c r="L65" s="4">
        <v>30</v>
      </c>
      <c r="M65" s="4">
        <v>77</v>
      </c>
      <c r="N65" s="4">
        <v>173</v>
      </c>
      <c r="O65" s="4">
        <v>397</v>
      </c>
    </row>
    <row r="66" spans="1:15" ht="13.5" thickBot="1" x14ac:dyDescent="0.25">
      <c r="A66" s="56"/>
      <c r="B66" s="10" t="s">
        <v>20</v>
      </c>
      <c r="C66" s="11">
        <v>1</v>
      </c>
      <c r="D66" s="11">
        <v>34</v>
      </c>
      <c r="E66" s="39">
        <v>0</v>
      </c>
      <c r="F66" s="11">
        <v>1</v>
      </c>
      <c r="G66" s="11">
        <v>2</v>
      </c>
      <c r="H66" s="11">
        <v>30</v>
      </c>
      <c r="I66" s="11">
        <v>29</v>
      </c>
      <c r="J66" s="11">
        <v>45</v>
      </c>
      <c r="K66" s="11">
        <v>13</v>
      </c>
      <c r="L66" s="11">
        <v>45</v>
      </c>
      <c r="M66" s="11">
        <v>81</v>
      </c>
      <c r="N66" s="11">
        <v>393</v>
      </c>
      <c r="O66" s="11">
        <v>674</v>
      </c>
    </row>
    <row r="67" spans="1:15" ht="13.5" thickTop="1" x14ac:dyDescent="0.2">
      <c r="A67" s="56"/>
      <c r="B67" s="16" t="s">
        <v>18</v>
      </c>
      <c r="C67" s="19">
        <v>682</v>
      </c>
      <c r="D67" s="19">
        <v>113</v>
      </c>
      <c r="E67" s="19">
        <v>54</v>
      </c>
      <c r="F67" s="19">
        <v>132</v>
      </c>
      <c r="G67" s="19">
        <v>207</v>
      </c>
      <c r="H67" s="19">
        <v>370</v>
      </c>
      <c r="I67" s="19">
        <v>572</v>
      </c>
      <c r="J67" s="19">
        <v>986</v>
      </c>
      <c r="K67" s="19">
        <v>1448</v>
      </c>
      <c r="L67" s="19">
        <v>2520</v>
      </c>
      <c r="M67" s="19">
        <v>4708</v>
      </c>
      <c r="N67" s="19">
        <v>4912</v>
      </c>
      <c r="O67" s="19">
        <v>16704</v>
      </c>
    </row>
    <row r="68" spans="1:15" x14ac:dyDescent="0.2">
      <c r="A68" s="57"/>
      <c r="B68" s="18" t="s">
        <v>19</v>
      </c>
      <c r="C68" s="20">
        <v>4.08285440613027E-2</v>
      </c>
      <c r="D68" s="20">
        <v>6.7648467432950199E-3</v>
      </c>
      <c r="E68" s="20">
        <v>3.2327586206896599E-3</v>
      </c>
      <c r="F68" s="20">
        <v>7.9022988505747099E-3</v>
      </c>
      <c r="G68" s="20">
        <v>1.23922413793103E-2</v>
      </c>
      <c r="H68" s="20">
        <v>2.21503831417625E-2</v>
      </c>
      <c r="I68" s="20">
        <v>3.42432950191571E-2</v>
      </c>
      <c r="J68" s="20">
        <v>5.9027777777777797E-2</v>
      </c>
      <c r="K68" s="20">
        <v>8.6685823754789296E-2</v>
      </c>
      <c r="L68" s="20">
        <v>0.15086206896551699</v>
      </c>
      <c r="M68" s="20">
        <v>0.28184865900383099</v>
      </c>
      <c r="N68" s="20">
        <v>0.29406130268199199</v>
      </c>
      <c r="O68" s="20">
        <v>1</v>
      </c>
    </row>
    <row r="71" spans="1:15" x14ac:dyDescent="0.2">
      <c r="A71" s="47" t="s">
        <v>43</v>
      </c>
    </row>
    <row r="72" spans="1:15" x14ac:dyDescent="0.2">
      <c r="A72" s="12" t="s">
        <v>9</v>
      </c>
    </row>
  </sheetData>
  <mergeCells count="8">
    <mergeCell ref="A62:A68"/>
    <mergeCell ref="A46:A52"/>
    <mergeCell ref="A54:A60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C47355-9F72-46DD-A956-0E9AA478EC9A}"/>
</file>

<file path=customXml/itemProps2.xml><?xml version="1.0" encoding="utf-8"?>
<ds:datastoreItem xmlns:ds="http://schemas.openxmlformats.org/officeDocument/2006/customXml" ds:itemID="{2F01F68A-80E2-4807-9535-B9D348FF8388}"/>
</file>

<file path=customXml/itemProps3.xml><?xml version="1.0" encoding="utf-8"?>
<ds:datastoreItem xmlns:ds="http://schemas.openxmlformats.org/officeDocument/2006/customXml" ds:itemID="{5F330F6D-6D95-4374-90B7-C2C1420B78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 Napoli</vt:lpstr>
      <vt:lpstr>Variazione pendenti</vt:lpstr>
      <vt:lpstr>Strat pendenti Napoli</vt:lpstr>
      <vt:lpstr>'Flussi Napoli'!Area_stampa</vt:lpstr>
      <vt:lpstr>'Strat pendenti Napoli'!Area_stampa</vt:lpstr>
      <vt:lpstr>'Variazione pendenti'!Area_stampa</vt:lpstr>
      <vt:lpstr>'Flussi Napoli'!Titoli_stampa</vt:lpstr>
      <vt:lpstr>'Strat pendenti Napoli'!Titoli_stampa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2017-09-06T07:31:11Z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