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 Napoli" sheetId="6" r:id="rId1"/>
    <sheet name="Variazione pendenti" sheetId="7" r:id="rId2"/>
    <sheet name="Strat pendenti Napoli" sheetId="1" r:id="rId3"/>
  </sheets>
  <definedNames>
    <definedName name="_xlnm._FilterDatabase" localSheetId="0" hidden="1">'Flussi Napoli'!$A$6:$E$10</definedName>
    <definedName name="_xlnm._FilterDatabase" localSheetId="1" hidden="1">'Variazione pendenti'!$A$6:$F$6</definedName>
    <definedName name="_xlnm.Print_Area" localSheetId="0">'Flussi Napoli'!$A$1:$H$79</definedName>
    <definedName name="_xlnm.Print_Area" localSheetId="2">'Strat pendenti Napoli'!$A$1:$O$72</definedName>
    <definedName name="_xlnm.Print_Area" localSheetId="1">'Variazione pendenti'!$A$1:$G$25</definedName>
    <definedName name="_xlnm.Print_Titles" localSheetId="0">'Flussi Napoli'!$6:$6</definedName>
    <definedName name="_xlnm.Print_Titles" localSheetId="2">'Strat pendenti Napoli'!$6:$6</definedName>
  </definedNames>
  <calcPr calcId="145621"/>
</workbook>
</file>

<file path=xl/calcChain.xml><?xml version="1.0" encoding="utf-8"?>
<calcChain xmlns="http://schemas.openxmlformats.org/spreadsheetml/2006/main">
  <c r="F21" i="7" l="1"/>
  <c r="G76" i="6" l="1"/>
  <c r="E76" i="6"/>
  <c r="C76" i="6"/>
  <c r="F19" i="7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<sst xmlns="http://schemas.openxmlformats.org/spreadsheetml/2006/main" count="186" uniqueCount="44">
  <si>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</si>
  <si>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</si>
  <si>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</si>
  <si>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</si>
  <si>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</si>
  <si>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</si>
  <si>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</si>
  <si>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</si>
  <si>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</si>
  <si>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</si>
  <si>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</si>
  <si>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</si>
  <si>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</si>
  <si>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</si>
  <si>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</si>
  <si>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</si>
  <si>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Distretto di Napoli</t>
  </si>
  <si>
    <t>Corte d'Appello di Napoli</t>
  </si>
  <si>
    <t>TOTALE PENDENTI AREA SICID</t>
  </si>
  <si>
    <t>Incidenza percentuali delle classi</t>
  </si>
  <si>
    <t>PROCEDIMENTI SPECIALI SOMMARI</t>
  </si>
  <si>
    <t>Tribunale Ordinario di Avellino</t>
  </si>
  <si>
    <t>Tribunale Ordinario di Benevento</t>
  </si>
  <si>
    <t>Tribunale Ordinario di Napoli</t>
  </si>
  <si>
    <t>Tribunale Ordinario di Napoli Nord</t>
  </si>
  <si>
    <t>Tribunale Ordinario di Nola</t>
  </si>
  <si>
    <t>Tribunale Ordinario di Santa Maria Capua Vetere</t>
  </si>
  <si>
    <t>Tribunale Ordinario di Torre Annunziata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</si>
  <si>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</si>
  <si>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</si>
  <si>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</si>
  <si>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</si>
  <si>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</si>
  <si>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</si>
  <si>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</si>
  <si>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</si>
  <si>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</si>
  <si>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</si>
  <si>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</si>
  <si>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Pendenti al 30/09/2017</t>
  </si>
  <si>
    <t>Anni 2015 - 30 settembre 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</si>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</sst>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showGridLines="0" topLeftCell="A46" zoomScaleNormal="100" workbookViewId="0">
      <selection activeCell="G69" sqref="G69:H74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10</v>
      </c>
    </row>
    <row r="3" spans="1:15" x14ac:dyDescent="0.2">
      <c r="A3" s="35" t="s">
        <v>37</v>
      </c>
      <c r="B3" s="36"/>
    </row>
    <row r="4" spans="1:15" x14ac:dyDescent="0.2">
      <c r="A4" s="35" t="s">
        <v>40</v>
      </c>
      <c r="B4" s="36"/>
    </row>
    <row r="6" spans="1:15" ht="38.25" x14ac:dyDescent="0.2">
      <c r="A6" s="6" t="s">
        <v>1</v>
      </c>
      <c r="B6" s="6" t="s">
        <v>15</v>
      </c>
      <c r="C6" s="7" t="s">
        <v>7</v>
      </c>
      <c r="D6" s="7" t="s">
        <v>8</v>
      </c>
      <c r="E6" s="7" t="s">
        <v>29</v>
      </c>
      <c r="F6" s="7" t="s">
        <v>30</v>
      </c>
      <c r="G6" s="7" t="s">
        <v>41</v>
      </c>
      <c r="H6" s="7" t="s">
        <v>42</v>
      </c>
    </row>
    <row r="7" spans="1:15" x14ac:dyDescent="0.2">
      <c r="A7" s="54" t="s">
        <v>17</v>
      </c>
      <c r="B7" s="3" t="s">
        <v>32</v>
      </c>
      <c r="C7" s="4">
        <v>5994</v>
      </c>
      <c r="D7" s="4">
        <v>5882</v>
      </c>
      <c r="E7" s="4">
        <v>6283</v>
      </c>
      <c r="F7" s="4">
        <v>5323</v>
      </c>
      <c r="G7" s="4">
        <v>5354</v>
      </c>
      <c r="H7" s="4">
        <v>4433</v>
      </c>
    </row>
    <row r="8" spans="1:15" x14ac:dyDescent="0.2">
      <c r="A8" s="54"/>
      <c r="B8" s="3" t="s">
        <v>33</v>
      </c>
      <c r="C8" s="4">
        <v>2763</v>
      </c>
      <c r="D8" s="4">
        <v>3424</v>
      </c>
      <c r="E8" s="4">
        <v>3038</v>
      </c>
      <c r="F8" s="4">
        <v>3012</v>
      </c>
      <c r="G8" s="4">
        <v>1908</v>
      </c>
      <c r="H8" s="4">
        <v>2222</v>
      </c>
    </row>
    <row r="9" spans="1:15" x14ac:dyDescent="0.2">
      <c r="A9" s="54"/>
      <c r="B9" s="49" t="s">
        <v>34</v>
      </c>
      <c r="C9" s="51">
        <v>2014</v>
      </c>
      <c r="D9" s="51">
        <v>6564</v>
      </c>
      <c r="E9" s="51">
        <v>1552</v>
      </c>
      <c r="F9" s="51">
        <v>6224</v>
      </c>
      <c r="G9" s="51">
        <v>1115</v>
      </c>
      <c r="H9" s="51">
        <v>4538</v>
      </c>
    </row>
    <row r="10" spans="1:15" ht="13.5" thickBot="1" x14ac:dyDescent="0.25">
      <c r="A10" s="54"/>
      <c r="B10" s="10" t="s">
        <v>35</v>
      </c>
      <c r="C10" s="11">
        <v>1839</v>
      </c>
      <c r="D10" s="11">
        <v>1732</v>
      </c>
      <c r="E10" s="39">
        <v>2439</v>
      </c>
      <c r="F10" s="11">
        <v>2244</v>
      </c>
      <c r="G10" s="11">
        <v>1733</v>
      </c>
      <c r="H10" s="11">
        <v>1749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5</v>
      </c>
      <c r="C11" s="17">
        <v>12610</v>
      </c>
      <c r="D11" s="17">
        <v>17602</v>
      </c>
      <c r="E11" s="17">
        <v>13312</v>
      </c>
      <c r="F11" s="17">
        <v>16803</v>
      </c>
      <c r="G11" s="17">
        <v>10110</v>
      </c>
      <c r="H11" s="17">
        <v>12942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13</v>
      </c>
      <c r="C13" s="52">
        <f>D11/C11</f>
        <v>1.3958762886597937</v>
      </c>
      <c r="D13" s="53"/>
      <c r="E13" s="52">
        <f>F11/E11</f>
        <v>1.2622445913461537</v>
      </c>
      <c r="F13" s="53"/>
      <c r="G13" s="52">
        <f>H11/G11</f>
        <v>1.2801186943620178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21</v>
      </c>
      <c r="B15" s="3" t="s">
        <v>32</v>
      </c>
      <c r="C15" s="4">
        <v>3368</v>
      </c>
      <c r="D15" s="4">
        <v>4473</v>
      </c>
      <c r="E15" s="4">
        <v>3488</v>
      </c>
      <c r="F15" s="4">
        <v>4852</v>
      </c>
      <c r="G15" s="4">
        <v>2580</v>
      </c>
      <c r="H15" s="4">
        <v>2891</v>
      </c>
    </row>
    <row r="16" spans="1:15" x14ac:dyDescent="0.2">
      <c r="A16" s="54" t="s">
        <v>2</v>
      </c>
      <c r="B16" s="3" t="s">
        <v>33</v>
      </c>
      <c r="C16" s="4">
        <v>1515</v>
      </c>
      <c r="D16" s="4">
        <v>1806</v>
      </c>
      <c r="E16" s="4">
        <v>1456</v>
      </c>
      <c r="F16" s="4">
        <v>1365</v>
      </c>
      <c r="G16" s="4">
        <v>936</v>
      </c>
      <c r="H16" s="4">
        <v>943</v>
      </c>
    </row>
    <row r="17" spans="1:8" x14ac:dyDescent="0.2">
      <c r="A17" s="54"/>
      <c r="B17" s="3" t="s">
        <v>34</v>
      </c>
      <c r="C17" s="4">
        <v>818</v>
      </c>
      <c r="D17" s="4">
        <v>819</v>
      </c>
      <c r="E17" s="4">
        <v>775</v>
      </c>
      <c r="F17" s="4">
        <v>726</v>
      </c>
      <c r="G17" s="4">
        <v>457</v>
      </c>
      <c r="H17" s="4">
        <v>474</v>
      </c>
    </row>
    <row r="18" spans="1:8" x14ac:dyDescent="0.2">
      <c r="A18" s="54" t="s">
        <v>2</v>
      </c>
      <c r="B18" s="3" t="s">
        <v>35</v>
      </c>
      <c r="C18" s="4">
        <v>1046</v>
      </c>
      <c r="D18" s="4">
        <v>1038</v>
      </c>
      <c r="E18" s="4">
        <v>1130</v>
      </c>
      <c r="F18" s="4">
        <v>1199</v>
      </c>
      <c r="G18" s="4">
        <v>779</v>
      </c>
      <c r="H18" s="4">
        <v>768</v>
      </c>
    </row>
    <row r="19" spans="1:8" ht="13.5" thickBot="1" x14ac:dyDescent="0.25">
      <c r="A19" s="54" t="s">
        <v>2</v>
      </c>
      <c r="B19" s="10" t="s">
        <v>20</v>
      </c>
      <c r="C19" s="11">
        <v>2339</v>
      </c>
      <c r="D19" s="11">
        <v>2379</v>
      </c>
      <c r="E19" s="39">
        <v>2272</v>
      </c>
      <c r="F19" s="11">
        <v>2315</v>
      </c>
      <c r="G19" s="11">
        <v>1737</v>
      </c>
      <c r="H19" s="11">
        <v>1804</v>
      </c>
    </row>
    <row r="20" spans="1:8" ht="13.5" thickTop="1" x14ac:dyDescent="0.2">
      <c r="A20" s="54"/>
      <c r="B20" s="16" t="s">
        <v>5</v>
      </c>
      <c r="C20" s="17">
        <v>9086</v>
      </c>
      <c r="D20" s="17">
        <v>10515</v>
      </c>
      <c r="E20" s="17">
        <v>9121</v>
      </c>
      <c r="F20" s="17">
        <v>10457</v>
      </c>
      <c r="G20" s="17">
        <v>6489</v>
      </c>
      <c r="H20" s="17">
        <v>6880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13</v>
      </c>
      <c r="C22" s="52">
        <f>D20/C20</f>
        <v>1.157274928461369</v>
      </c>
      <c r="D22" s="53"/>
      <c r="E22" s="52">
        <f>F20/E20</f>
        <v>1.1464751671965794</v>
      </c>
      <c r="F22" s="53"/>
      <c r="G22" s="52">
        <f>H20/G20</f>
        <v>1.0602558175373709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22</v>
      </c>
      <c r="B24" s="3" t="s">
        <v>32</v>
      </c>
      <c r="C24" s="4">
        <v>3247</v>
      </c>
      <c r="D24" s="4">
        <v>4918</v>
      </c>
      <c r="E24" s="4">
        <v>3445</v>
      </c>
      <c r="F24" s="4">
        <v>4860</v>
      </c>
      <c r="G24" s="4">
        <v>2497</v>
      </c>
      <c r="H24" s="4">
        <v>3045</v>
      </c>
    </row>
    <row r="25" spans="1:8" x14ac:dyDescent="0.2">
      <c r="A25" s="54" t="s">
        <v>3</v>
      </c>
      <c r="B25" s="3" t="s">
        <v>33</v>
      </c>
      <c r="C25" s="4">
        <v>2383</v>
      </c>
      <c r="D25" s="4">
        <v>2497</v>
      </c>
      <c r="E25" s="4">
        <v>2146</v>
      </c>
      <c r="F25" s="4">
        <v>2438</v>
      </c>
      <c r="G25" s="4">
        <v>1417</v>
      </c>
      <c r="H25" s="4">
        <v>1386</v>
      </c>
    </row>
    <row r="26" spans="1:8" x14ac:dyDescent="0.2">
      <c r="A26" s="54"/>
      <c r="B26" s="3" t="s">
        <v>34</v>
      </c>
      <c r="C26" s="4">
        <v>662</v>
      </c>
      <c r="D26" s="4">
        <v>538</v>
      </c>
      <c r="E26" s="4">
        <v>654</v>
      </c>
      <c r="F26" s="4">
        <v>667</v>
      </c>
      <c r="G26" s="4">
        <v>557</v>
      </c>
      <c r="H26" s="4">
        <v>582</v>
      </c>
    </row>
    <row r="27" spans="1:8" x14ac:dyDescent="0.2">
      <c r="A27" s="54" t="s">
        <v>3</v>
      </c>
      <c r="B27" s="3" t="s">
        <v>35</v>
      </c>
      <c r="C27" s="5">
        <v>1185</v>
      </c>
      <c r="D27" s="4">
        <v>1019</v>
      </c>
      <c r="E27" s="4">
        <v>1162</v>
      </c>
      <c r="F27" s="4">
        <v>1253</v>
      </c>
      <c r="G27" s="5">
        <v>866</v>
      </c>
      <c r="H27" s="4">
        <v>845</v>
      </c>
    </row>
    <row r="28" spans="1:8" ht="13.5" thickBot="1" x14ac:dyDescent="0.25">
      <c r="A28" s="54" t="s">
        <v>3</v>
      </c>
      <c r="B28" s="10" t="s">
        <v>20</v>
      </c>
      <c r="C28" s="11">
        <v>2291</v>
      </c>
      <c r="D28" s="11">
        <v>2225</v>
      </c>
      <c r="E28" s="39">
        <v>2320</v>
      </c>
      <c r="F28" s="11">
        <v>2321</v>
      </c>
      <c r="G28" s="11">
        <v>1721</v>
      </c>
      <c r="H28" s="11">
        <v>1853</v>
      </c>
    </row>
    <row r="29" spans="1:8" ht="13.5" thickTop="1" x14ac:dyDescent="0.2">
      <c r="A29" s="54"/>
      <c r="B29" s="16" t="s">
        <v>5</v>
      </c>
      <c r="C29" s="17">
        <v>9768</v>
      </c>
      <c r="D29" s="17">
        <v>11197</v>
      </c>
      <c r="E29" s="17">
        <v>9727</v>
      </c>
      <c r="F29" s="17">
        <v>11539</v>
      </c>
      <c r="G29" s="17">
        <v>7058</v>
      </c>
      <c r="H29" s="17">
        <v>7711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13</v>
      </c>
      <c r="C31" s="52">
        <f>D29/C29</f>
        <v>1.1462940212940214</v>
      </c>
      <c r="D31" s="53"/>
      <c r="E31" s="52">
        <f>F29/E29</f>
        <v>1.1862855967924335</v>
      </c>
      <c r="F31" s="53"/>
      <c r="G31" s="52">
        <f>H29/G29</f>
        <v>1.0925191272315102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23</v>
      </c>
      <c r="B33" s="3" t="s">
        <v>32</v>
      </c>
      <c r="C33" s="4">
        <v>20663</v>
      </c>
      <c r="D33" s="4">
        <v>27762</v>
      </c>
      <c r="E33" s="4">
        <v>23986</v>
      </c>
      <c r="F33" s="4">
        <v>25391</v>
      </c>
      <c r="G33" s="4">
        <v>14964</v>
      </c>
      <c r="H33" s="4">
        <v>18962</v>
      </c>
    </row>
    <row r="34" spans="1:8" x14ac:dyDescent="0.2">
      <c r="A34" s="54"/>
      <c r="B34" s="3" t="s">
        <v>33</v>
      </c>
      <c r="C34" s="4">
        <v>12301</v>
      </c>
      <c r="D34" s="4">
        <v>16377</v>
      </c>
      <c r="E34" s="4">
        <v>11553</v>
      </c>
      <c r="F34" s="4">
        <v>13631</v>
      </c>
      <c r="G34" s="4">
        <v>8162</v>
      </c>
      <c r="H34" s="4">
        <v>8735</v>
      </c>
    </row>
    <row r="35" spans="1:8" x14ac:dyDescent="0.2">
      <c r="A35" s="54"/>
      <c r="B35" s="3" t="s">
        <v>34</v>
      </c>
      <c r="C35" s="5">
        <v>4510</v>
      </c>
      <c r="D35" s="4">
        <v>5899</v>
      </c>
      <c r="E35" s="4">
        <v>5263</v>
      </c>
      <c r="F35" s="4">
        <v>4984</v>
      </c>
      <c r="G35" s="4">
        <v>4341</v>
      </c>
      <c r="H35" s="4">
        <v>3777</v>
      </c>
    </row>
    <row r="36" spans="1:8" x14ac:dyDescent="0.2">
      <c r="A36" s="54"/>
      <c r="B36" s="49" t="s">
        <v>35</v>
      </c>
      <c r="C36" s="50">
        <v>5132</v>
      </c>
      <c r="D36" s="51">
        <v>5319</v>
      </c>
      <c r="E36" s="51">
        <v>4699</v>
      </c>
      <c r="F36" s="51">
        <v>5677</v>
      </c>
      <c r="G36" s="51">
        <v>3566</v>
      </c>
      <c r="H36" s="51">
        <v>3708</v>
      </c>
    </row>
    <row r="37" spans="1:8" ht="13.5" thickBot="1" x14ac:dyDescent="0.25">
      <c r="A37" s="54"/>
      <c r="B37" s="10" t="s">
        <v>20</v>
      </c>
      <c r="C37" s="11">
        <v>13919</v>
      </c>
      <c r="D37" s="11">
        <v>13838</v>
      </c>
      <c r="E37" s="39">
        <v>15508</v>
      </c>
      <c r="F37" s="11">
        <v>15181</v>
      </c>
      <c r="G37" s="11">
        <v>12083</v>
      </c>
      <c r="H37" s="11">
        <v>12523</v>
      </c>
    </row>
    <row r="38" spans="1:8" ht="13.5" thickTop="1" x14ac:dyDescent="0.2">
      <c r="A38" s="54"/>
      <c r="B38" s="16" t="s">
        <v>5</v>
      </c>
      <c r="C38" s="17">
        <v>56525</v>
      </c>
      <c r="D38" s="17">
        <v>69195</v>
      </c>
      <c r="E38" s="17">
        <v>61009</v>
      </c>
      <c r="F38" s="17">
        <v>64864</v>
      </c>
      <c r="G38" s="17">
        <v>43116</v>
      </c>
      <c r="H38" s="17">
        <v>47705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13</v>
      </c>
      <c r="C40" s="52">
        <f>D38/C38</f>
        <v>1.2241486068111456</v>
      </c>
      <c r="D40" s="53"/>
      <c r="E40" s="52">
        <f>F38/E38</f>
        <v>1.0631873985805373</v>
      </c>
      <c r="F40" s="53"/>
      <c r="G40" s="52">
        <f>H38/G38</f>
        <v>1.1064338064755543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4" t="s">
        <v>24</v>
      </c>
      <c r="B42" s="3" t="s">
        <v>32</v>
      </c>
      <c r="C42" s="4">
        <v>6207</v>
      </c>
      <c r="D42" s="4">
        <v>3819</v>
      </c>
      <c r="E42" s="4">
        <v>6933</v>
      </c>
      <c r="F42" s="4">
        <v>4928</v>
      </c>
      <c r="G42" s="4">
        <v>5346</v>
      </c>
      <c r="H42" s="4">
        <v>4346</v>
      </c>
    </row>
    <row r="43" spans="1:8" x14ac:dyDescent="0.2">
      <c r="A43" s="54" t="s">
        <v>4</v>
      </c>
      <c r="B43" s="3" t="s">
        <v>33</v>
      </c>
      <c r="C43" s="4">
        <v>3652</v>
      </c>
      <c r="D43" s="4">
        <v>2275</v>
      </c>
      <c r="E43" s="4">
        <v>4475</v>
      </c>
      <c r="F43" s="4">
        <v>3418</v>
      </c>
      <c r="G43" s="4">
        <v>3693</v>
      </c>
      <c r="H43" s="4">
        <v>3264</v>
      </c>
    </row>
    <row r="44" spans="1:8" x14ac:dyDescent="0.2">
      <c r="A44" s="54"/>
      <c r="B44" s="3" t="s">
        <v>34</v>
      </c>
      <c r="C44" s="4">
        <v>2134</v>
      </c>
      <c r="D44" s="4">
        <v>805</v>
      </c>
      <c r="E44" s="4">
        <v>3639</v>
      </c>
      <c r="F44" s="4">
        <v>1562</v>
      </c>
      <c r="G44" s="4">
        <v>3392</v>
      </c>
      <c r="H44" s="4">
        <v>1874</v>
      </c>
    </row>
    <row r="45" spans="1:8" x14ac:dyDescent="0.2">
      <c r="A45" s="54" t="s">
        <v>4</v>
      </c>
      <c r="B45" s="3" t="s">
        <v>35</v>
      </c>
      <c r="C45" s="4">
        <v>1512</v>
      </c>
      <c r="D45" s="4">
        <v>1422</v>
      </c>
      <c r="E45" s="4">
        <v>1852</v>
      </c>
      <c r="F45" s="4">
        <v>1510</v>
      </c>
      <c r="G45" s="4">
        <v>1490</v>
      </c>
      <c r="H45" s="4">
        <v>1218</v>
      </c>
    </row>
    <row r="46" spans="1:8" ht="13.5" thickBot="1" x14ac:dyDescent="0.25">
      <c r="A46" s="54" t="s">
        <v>4</v>
      </c>
      <c r="B46" s="10" t="s">
        <v>20</v>
      </c>
      <c r="C46" s="11">
        <v>5802</v>
      </c>
      <c r="D46" s="11">
        <v>5461</v>
      </c>
      <c r="E46" s="39">
        <v>7575</v>
      </c>
      <c r="F46" s="11">
        <v>7085</v>
      </c>
      <c r="G46" s="11">
        <v>5606</v>
      </c>
      <c r="H46" s="11">
        <v>6180</v>
      </c>
    </row>
    <row r="47" spans="1:8" ht="13.5" thickTop="1" x14ac:dyDescent="0.2">
      <c r="A47" s="54"/>
      <c r="B47" s="16" t="s">
        <v>5</v>
      </c>
      <c r="C47" s="17">
        <v>19307</v>
      </c>
      <c r="D47" s="17">
        <v>13782</v>
      </c>
      <c r="E47" s="17">
        <v>24474</v>
      </c>
      <c r="F47" s="17">
        <v>18503</v>
      </c>
      <c r="G47" s="17">
        <v>19527</v>
      </c>
      <c r="H47" s="17">
        <v>16882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13</v>
      </c>
      <c r="C49" s="52">
        <f>D47/C47</f>
        <v>0.71383436059460303</v>
      </c>
      <c r="D49" s="53"/>
      <c r="E49" s="52">
        <f>F47/E47</f>
        <v>0.75602680395521782</v>
      </c>
      <c r="F49" s="53"/>
      <c r="G49" s="52">
        <f>H47/G47</f>
        <v>0.86454652532391052</v>
      </c>
      <c r="H49" s="53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4" t="s">
        <v>25</v>
      </c>
      <c r="B51" s="3" t="s">
        <v>32</v>
      </c>
      <c r="C51" s="4">
        <v>4306</v>
      </c>
      <c r="D51" s="4">
        <v>5912</v>
      </c>
      <c r="E51" s="4">
        <v>4770</v>
      </c>
      <c r="F51" s="4">
        <v>4997</v>
      </c>
      <c r="G51" s="4">
        <v>3257</v>
      </c>
      <c r="H51" s="4">
        <v>3479</v>
      </c>
    </row>
    <row r="52" spans="1:8" x14ac:dyDescent="0.2">
      <c r="A52" s="54"/>
      <c r="B52" s="3" t="s">
        <v>33</v>
      </c>
      <c r="C52" s="4">
        <v>2856</v>
      </c>
      <c r="D52" s="4">
        <v>3358</v>
      </c>
      <c r="E52" s="4">
        <v>2720</v>
      </c>
      <c r="F52" s="4">
        <v>3216</v>
      </c>
      <c r="G52" s="4">
        <v>1965</v>
      </c>
      <c r="H52" s="4">
        <v>2262</v>
      </c>
    </row>
    <row r="53" spans="1:8" x14ac:dyDescent="0.2">
      <c r="A53" s="54"/>
      <c r="B53" s="3" t="s">
        <v>34</v>
      </c>
      <c r="C53" s="4">
        <v>1396</v>
      </c>
      <c r="D53" s="4">
        <v>3930</v>
      </c>
      <c r="E53" s="4">
        <v>1429</v>
      </c>
      <c r="F53" s="4">
        <v>2048</v>
      </c>
      <c r="G53" s="4">
        <v>1450</v>
      </c>
      <c r="H53" s="4">
        <v>1057</v>
      </c>
    </row>
    <row r="54" spans="1:8" x14ac:dyDescent="0.2">
      <c r="A54" s="54"/>
      <c r="B54" s="3" t="s">
        <v>35</v>
      </c>
      <c r="C54" s="4">
        <v>981</v>
      </c>
      <c r="D54" s="4">
        <v>1009</v>
      </c>
      <c r="E54" s="4">
        <v>1249</v>
      </c>
      <c r="F54" s="4">
        <v>1189</v>
      </c>
      <c r="G54" s="4">
        <v>934</v>
      </c>
      <c r="H54" s="4">
        <v>953</v>
      </c>
    </row>
    <row r="55" spans="1:8" x14ac:dyDescent="0.2">
      <c r="A55" s="54"/>
      <c r="B55" s="3" t="s">
        <v>20</v>
      </c>
      <c r="C55" s="4">
        <v>3925</v>
      </c>
      <c r="D55" s="4">
        <v>3933</v>
      </c>
      <c r="E55" s="4">
        <v>4311</v>
      </c>
      <c r="F55" s="4">
        <v>4422</v>
      </c>
      <c r="G55" s="4">
        <v>3177</v>
      </c>
      <c r="H55" s="4">
        <v>3009</v>
      </c>
    </row>
    <row r="56" spans="1:8" x14ac:dyDescent="0.2">
      <c r="A56" s="54"/>
      <c r="B56" s="16" t="s">
        <v>5</v>
      </c>
      <c r="C56" s="17">
        <v>13464</v>
      </c>
      <c r="D56" s="17">
        <v>18142</v>
      </c>
      <c r="E56" s="17">
        <v>14479</v>
      </c>
      <c r="F56" s="17">
        <v>15872</v>
      </c>
      <c r="G56" s="17">
        <v>10783</v>
      </c>
      <c r="H56" s="17">
        <v>10760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13</v>
      </c>
      <c r="C58" s="52">
        <f>D56/C56</f>
        <v>1.3474450386215091</v>
      </c>
      <c r="D58" s="53"/>
      <c r="E58" s="52">
        <f>F56/E56</f>
        <v>1.0962083016782926</v>
      </c>
      <c r="F58" s="53"/>
      <c r="G58" s="52">
        <f>H56/G56</f>
        <v>0.99786701289066126</v>
      </c>
      <c r="H58" s="53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4" t="s">
        <v>26</v>
      </c>
      <c r="B60" s="3" t="s">
        <v>32</v>
      </c>
      <c r="C60" s="4">
        <v>5922</v>
      </c>
      <c r="D60" s="4">
        <v>8042</v>
      </c>
      <c r="E60" s="4">
        <v>6265</v>
      </c>
      <c r="F60" s="4">
        <v>8104</v>
      </c>
      <c r="G60" s="4">
        <v>4654</v>
      </c>
      <c r="H60" s="4">
        <v>5480</v>
      </c>
    </row>
    <row r="61" spans="1:8" x14ac:dyDescent="0.2">
      <c r="A61" s="54"/>
      <c r="B61" s="3" t="s">
        <v>33</v>
      </c>
      <c r="C61" s="4">
        <v>7161</v>
      </c>
      <c r="D61" s="4">
        <v>8891</v>
      </c>
      <c r="E61" s="4">
        <v>5581</v>
      </c>
      <c r="F61" s="4">
        <v>6351</v>
      </c>
      <c r="G61" s="4">
        <v>3502</v>
      </c>
      <c r="H61" s="4">
        <v>4291</v>
      </c>
    </row>
    <row r="62" spans="1:8" x14ac:dyDescent="0.2">
      <c r="A62" s="54"/>
      <c r="B62" s="3" t="s">
        <v>34</v>
      </c>
      <c r="C62" s="4">
        <v>1522</v>
      </c>
      <c r="D62" s="4">
        <v>3241</v>
      </c>
      <c r="E62" s="4">
        <v>1920</v>
      </c>
      <c r="F62" s="4">
        <v>1749</v>
      </c>
      <c r="G62" s="4">
        <v>1492</v>
      </c>
      <c r="H62" s="4">
        <v>1225</v>
      </c>
    </row>
    <row r="63" spans="1:8" x14ac:dyDescent="0.2">
      <c r="A63" s="54"/>
      <c r="B63" s="3" t="s">
        <v>35</v>
      </c>
      <c r="C63" s="4">
        <v>1394</v>
      </c>
      <c r="D63" s="4">
        <v>1353</v>
      </c>
      <c r="E63" s="4">
        <v>1555</v>
      </c>
      <c r="F63" s="4">
        <v>1562</v>
      </c>
      <c r="G63" s="4">
        <v>1275</v>
      </c>
      <c r="H63" s="4">
        <v>1201</v>
      </c>
    </row>
    <row r="64" spans="1:8" ht="13.5" thickBot="1" x14ac:dyDescent="0.25">
      <c r="A64" s="54"/>
      <c r="B64" s="10" t="s">
        <v>20</v>
      </c>
      <c r="C64" s="11">
        <v>4205</v>
      </c>
      <c r="D64" s="11">
        <v>4331</v>
      </c>
      <c r="E64" s="39">
        <v>4891</v>
      </c>
      <c r="F64" s="11">
        <v>4515</v>
      </c>
      <c r="G64" s="11">
        <v>3938</v>
      </c>
      <c r="H64" s="11">
        <v>4044</v>
      </c>
    </row>
    <row r="65" spans="1:8" ht="13.5" thickTop="1" x14ac:dyDescent="0.2">
      <c r="A65" s="54"/>
      <c r="B65" s="16" t="s">
        <v>5</v>
      </c>
      <c r="C65" s="17">
        <v>20204</v>
      </c>
      <c r="D65" s="17">
        <v>25858</v>
      </c>
      <c r="E65" s="17">
        <v>20212</v>
      </c>
      <c r="F65" s="17">
        <v>22281</v>
      </c>
      <c r="G65" s="17">
        <v>14861</v>
      </c>
      <c r="H65" s="17">
        <v>16241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13</v>
      </c>
      <c r="C67" s="52">
        <f>D65/C65</f>
        <v>1.2798455751336368</v>
      </c>
      <c r="D67" s="53"/>
      <c r="E67" s="52">
        <f>F65/E65</f>
        <v>1.1023649317237285</v>
      </c>
      <c r="F67" s="53"/>
      <c r="G67" s="52">
        <f>H65/G65</f>
        <v>1.0928605073682793</v>
      </c>
      <c r="H67" s="53"/>
    </row>
    <row r="69" spans="1:8" x14ac:dyDescent="0.2">
      <c r="A69" s="54" t="s">
        <v>27</v>
      </c>
      <c r="B69" s="3" t="s">
        <v>32</v>
      </c>
      <c r="C69" s="4">
        <v>4489</v>
      </c>
      <c r="D69" s="4">
        <v>5077</v>
      </c>
      <c r="E69" s="4">
        <v>4607</v>
      </c>
      <c r="F69" s="4">
        <v>5081</v>
      </c>
      <c r="G69" s="4">
        <v>3575</v>
      </c>
      <c r="H69" s="4">
        <v>3722</v>
      </c>
    </row>
    <row r="70" spans="1:8" x14ac:dyDescent="0.2">
      <c r="A70" s="54"/>
      <c r="B70" s="3" t="s">
        <v>33</v>
      </c>
      <c r="C70" s="4">
        <v>2479</v>
      </c>
      <c r="D70" s="4">
        <v>2854</v>
      </c>
      <c r="E70" s="4">
        <v>2255</v>
      </c>
      <c r="F70" s="4">
        <v>2303</v>
      </c>
      <c r="G70" s="4">
        <v>1529</v>
      </c>
      <c r="H70" s="4">
        <v>1865</v>
      </c>
    </row>
    <row r="71" spans="1:8" x14ac:dyDescent="0.2">
      <c r="A71" s="54"/>
      <c r="B71" s="3" t="s">
        <v>34</v>
      </c>
      <c r="C71" s="4">
        <v>1640</v>
      </c>
      <c r="D71" s="4">
        <v>1917</v>
      </c>
      <c r="E71" s="4">
        <v>1896</v>
      </c>
      <c r="F71" s="4">
        <v>1935</v>
      </c>
      <c r="G71" s="4">
        <v>1739</v>
      </c>
      <c r="H71" s="4">
        <v>1558</v>
      </c>
    </row>
    <row r="72" spans="1:8" x14ac:dyDescent="0.2">
      <c r="A72" s="54"/>
      <c r="B72" s="3" t="s">
        <v>35</v>
      </c>
      <c r="C72" s="4">
        <v>1102</v>
      </c>
      <c r="D72" s="4">
        <v>1090</v>
      </c>
      <c r="E72" s="4">
        <v>1143</v>
      </c>
      <c r="F72" s="4">
        <v>1062</v>
      </c>
      <c r="G72" s="4">
        <v>823</v>
      </c>
      <c r="H72" s="4">
        <v>864</v>
      </c>
    </row>
    <row r="73" spans="1:8" ht="13.5" thickBot="1" x14ac:dyDescent="0.25">
      <c r="A73" s="54"/>
      <c r="B73" s="10" t="s">
        <v>20</v>
      </c>
      <c r="C73" s="11">
        <v>2956</v>
      </c>
      <c r="D73" s="11">
        <v>3123</v>
      </c>
      <c r="E73" s="11">
        <v>3241</v>
      </c>
      <c r="F73" s="11">
        <v>3072</v>
      </c>
      <c r="G73" s="11">
        <v>2400</v>
      </c>
      <c r="H73" s="11">
        <v>2562</v>
      </c>
    </row>
    <row r="74" spans="1:8" ht="13.5" thickTop="1" x14ac:dyDescent="0.2">
      <c r="A74" s="54"/>
      <c r="B74" s="16" t="s">
        <v>5</v>
      </c>
      <c r="C74" s="17">
        <v>12666</v>
      </c>
      <c r="D74" s="17">
        <v>14061</v>
      </c>
      <c r="E74" s="17">
        <v>13142</v>
      </c>
      <c r="F74" s="17">
        <v>13453</v>
      </c>
      <c r="G74" s="17">
        <v>10066</v>
      </c>
      <c r="H74" s="17">
        <v>10571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13</v>
      </c>
      <c r="C76" s="52">
        <f>D74/C74</f>
        <v>1.1101373756513502</v>
      </c>
      <c r="D76" s="53"/>
      <c r="E76" s="52">
        <f>F74/E74</f>
        <v>1.0236645868208796</v>
      </c>
      <c r="F76" s="53"/>
      <c r="G76" s="52">
        <f>H74/G74</f>
        <v>1.0501688853566462</v>
      </c>
      <c r="H76" s="53"/>
    </row>
    <row r="77" spans="1:8" x14ac:dyDescent="0.2">
      <c r="C77" s="2"/>
      <c r="D77" s="2"/>
    </row>
    <row r="78" spans="1:8" x14ac:dyDescent="0.2">
      <c r="A78" s="47" t="s">
        <v>43</v>
      </c>
      <c r="C78" s="2"/>
      <c r="D78" s="2"/>
    </row>
    <row r="79" spans="1:8" x14ac:dyDescent="0.2">
      <c r="A79" s="12" t="s">
        <v>6</v>
      </c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</sheetData>
  <mergeCells count="32">
    <mergeCell ref="A69:A74"/>
    <mergeCell ref="C76:D76"/>
    <mergeCell ref="E76:F76"/>
    <mergeCell ref="G76:H76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A7:A11"/>
    <mergeCell ref="A15:A20"/>
    <mergeCell ref="A24:A29"/>
    <mergeCell ref="A33:A38"/>
    <mergeCell ref="A42:A47"/>
    <mergeCell ref="E40:F40"/>
    <mergeCell ref="G40:H40"/>
    <mergeCell ref="C49:D49"/>
    <mergeCell ref="E49:F49"/>
    <mergeCell ref="G49:H49"/>
    <mergeCell ref="C58:D58"/>
    <mergeCell ref="E58:F58"/>
    <mergeCell ref="G58:H58"/>
    <mergeCell ref="C67:D67"/>
    <mergeCell ref="E67:F67"/>
    <mergeCell ref="G67:H67"/>
  </mergeCells>
  <conditionalFormatting sqref="E13:F13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13:H1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22:D2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22:F22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22:H22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31:D31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31:F31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31:H31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40:D40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E40:F40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G40:H40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9:D49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49:F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G49:H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58:D5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58:F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58:H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C67:D67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67:F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67:H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C13:D13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A7" sqref="A7:D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11</v>
      </c>
    </row>
    <row r="3" spans="1:8" x14ac:dyDescent="0.2">
      <c r="A3" s="35" t="s">
        <v>36</v>
      </c>
      <c r="B3" s="36"/>
    </row>
    <row r="4" spans="1:8" x14ac:dyDescent="0.2">
      <c r="A4" s="35" t="s">
        <v>40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15</v>
      </c>
      <c r="C6" s="31" t="s">
        <v>31</v>
      </c>
      <c r="D6" s="31" t="s">
        <v>39</v>
      </c>
      <c r="E6" s="29"/>
      <c r="F6" s="7" t="s">
        <v>12</v>
      </c>
    </row>
    <row r="7" spans="1:8" s="24" customFormat="1" ht="27" customHeight="1" x14ac:dyDescent="0.25">
      <c r="A7" s="33" t="s">
        <v>17</v>
      </c>
      <c r="B7" s="32" t="s">
        <v>5</v>
      </c>
      <c r="C7" s="43">
        <v>61549</v>
      </c>
      <c r="D7" s="43">
        <v>49500</v>
      </c>
      <c r="E7" s="30"/>
      <c r="F7" s="23">
        <f>(D7-C7)/C7</f>
        <v>-0.1957627256332353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21</v>
      </c>
      <c r="B9" s="25" t="s">
        <v>5</v>
      </c>
      <c r="C9" s="40">
        <v>17413</v>
      </c>
      <c r="D9" s="44">
        <v>13953</v>
      </c>
      <c r="E9" s="30"/>
      <c r="F9" s="26">
        <f>(D9-C9)/C9</f>
        <v>-0.19870211910641475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22</v>
      </c>
      <c r="B11" s="25" t="s">
        <v>5</v>
      </c>
      <c r="C11" s="40">
        <v>18655</v>
      </c>
      <c r="D11" s="44">
        <v>14395</v>
      </c>
      <c r="E11" s="30"/>
      <c r="F11" s="26">
        <f>(D11-C11)/C11</f>
        <v>-0.22835700884481372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23</v>
      </c>
      <c r="B13" s="25" t="s">
        <v>5</v>
      </c>
      <c r="C13" s="40">
        <v>102560</v>
      </c>
      <c r="D13" s="44">
        <v>78029</v>
      </c>
      <c r="E13" s="30"/>
      <c r="F13" s="26">
        <f>(D13-C13)/C13</f>
        <v>-0.2391868174726989</v>
      </c>
      <c r="G13" s="1"/>
    </row>
    <row r="14" spans="1:8" x14ac:dyDescent="0.2">
      <c r="C14" s="2"/>
      <c r="D14" s="46"/>
      <c r="E14" s="15"/>
    </row>
    <row r="15" spans="1:8" s="24" customFormat="1" ht="27" customHeight="1" x14ac:dyDescent="0.2">
      <c r="A15" s="33" t="s">
        <v>24</v>
      </c>
      <c r="B15" s="25" t="s">
        <v>5</v>
      </c>
      <c r="C15" s="40">
        <v>11521</v>
      </c>
      <c r="D15" s="44">
        <v>25033</v>
      </c>
      <c r="E15" s="30"/>
      <c r="F15" s="26">
        <f>(D15-C15)/C15</f>
        <v>1.172814859821196</v>
      </c>
      <c r="G15" s="1"/>
    </row>
    <row r="16" spans="1:8" x14ac:dyDescent="0.2">
      <c r="C16" s="2"/>
      <c r="D16" s="46"/>
      <c r="E16" s="15"/>
    </row>
    <row r="17" spans="1:7" s="24" customFormat="1" ht="27" customHeight="1" x14ac:dyDescent="0.25">
      <c r="A17" s="33" t="s">
        <v>25</v>
      </c>
      <c r="B17" s="25" t="s">
        <v>5</v>
      </c>
      <c r="C17" s="40">
        <v>32716</v>
      </c>
      <c r="D17" s="44">
        <v>25531</v>
      </c>
      <c r="E17" s="30"/>
      <c r="F17" s="26">
        <f>(D17-C17)/C17</f>
        <v>-0.21961731262990586</v>
      </c>
    </row>
    <row r="18" spans="1:7" x14ac:dyDescent="0.2">
      <c r="C18" s="2"/>
      <c r="D18" s="46"/>
      <c r="E18" s="15"/>
    </row>
    <row r="19" spans="1:7" s="24" customFormat="1" ht="27" customHeight="1" x14ac:dyDescent="0.2">
      <c r="A19" s="33" t="s">
        <v>26</v>
      </c>
      <c r="B19" s="25" t="s">
        <v>5</v>
      </c>
      <c r="C19" s="40">
        <v>51076</v>
      </c>
      <c r="D19" s="44">
        <v>41023</v>
      </c>
      <c r="E19" s="30"/>
      <c r="F19" s="26">
        <f>(D19-C19)/C19</f>
        <v>-0.19682434019891926</v>
      </c>
      <c r="G19" s="1"/>
    </row>
    <row r="20" spans="1:7" x14ac:dyDescent="0.2">
      <c r="D20" s="47"/>
    </row>
    <row r="21" spans="1:7" ht="25.5" x14ac:dyDescent="0.2">
      <c r="A21" s="33" t="s">
        <v>27</v>
      </c>
      <c r="B21" s="25" t="s">
        <v>5</v>
      </c>
      <c r="C21" s="40">
        <v>19572</v>
      </c>
      <c r="D21" s="44">
        <v>16871</v>
      </c>
      <c r="E21" s="30"/>
      <c r="F21" s="26">
        <f>(D21-C21)/C21</f>
        <v>-0.13800326997751891</v>
      </c>
      <c r="G21" s="24"/>
    </row>
    <row r="23" spans="1:7" x14ac:dyDescent="0.2">
      <c r="A23" s="47" t="s">
        <v>43</v>
      </c>
    </row>
    <row r="24" spans="1:7" x14ac:dyDescent="0.2">
      <c r="A24" s="12" t="s">
        <v>6</v>
      </c>
    </row>
  </sheetData>
  <conditionalFormatting sqref="F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F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F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5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1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tabSelected="1" topLeftCell="A28" zoomScaleNormal="100" workbookViewId="0">
      <selection activeCell="C70" sqref="C7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14</v>
      </c>
    </row>
    <row r="3" spans="1:22" x14ac:dyDescent="0.2">
      <c r="A3" s="35" t="s">
        <v>36</v>
      </c>
      <c r="B3" s="36"/>
    </row>
    <row r="4" spans="1:22" x14ac:dyDescent="0.2">
      <c r="A4" s="35" t="s">
        <v>38</v>
      </c>
    </row>
    <row r="6" spans="1:22" x14ac:dyDescent="0.2">
      <c r="A6" s="6" t="s">
        <v>1</v>
      </c>
      <c r="B6" s="6" t="s">
        <v>15</v>
      </c>
      <c r="C6" s="7" t="s">
        <v>28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8">
        <v>43008</v>
      </c>
      <c r="O6" s="7" t="s">
        <v>0</v>
      </c>
    </row>
    <row r="7" spans="1:22" ht="13.9" customHeight="1" x14ac:dyDescent="0.2">
      <c r="A7" s="55" t="s">
        <v>17</v>
      </c>
      <c r="B7" s="3" t="s">
        <v>32</v>
      </c>
      <c r="C7" s="3">
        <v>43</v>
      </c>
      <c r="D7" s="3">
        <v>26</v>
      </c>
      <c r="E7" s="3">
        <v>36</v>
      </c>
      <c r="F7" s="3">
        <v>92</v>
      </c>
      <c r="G7" s="4">
        <v>366</v>
      </c>
      <c r="H7" s="4">
        <v>979</v>
      </c>
      <c r="I7" s="4">
        <v>1646</v>
      </c>
      <c r="J7" s="4">
        <v>2433</v>
      </c>
      <c r="K7" s="4">
        <v>3043</v>
      </c>
      <c r="L7" s="4">
        <v>4263</v>
      </c>
      <c r="M7" s="4">
        <v>4926</v>
      </c>
      <c r="N7" s="4">
        <v>5188</v>
      </c>
      <c r="O7" s="4">
        <v>23041</v>
      </c>
    </row>
    <row r="8" spans="1:22" ht="13.9" customHeight="1" x14ac:dyDescent="0.2">
      <c r="A8" s="56"/>
      <c r="B8" s="3" t="s">
        <v>33</v>
      </c>
      <c r="C8" s="3">
        <v>2</v>
      </c>
      <c r="D8" s="3">
        <v>8</v>
      </c>
      <c r="E8" s="3">
        <v>6</v>
      </c>
      <c r="F8" s="3">
        <v>25</v>
      </c>
      <c r="G8" s="4">
        <v>82</v>
      </c>
      <c r="H8" s="4">
        <v>293</v>
      </c>
      <c r="I8" s="4">
        <v>1002</v>
      </c>
      <c r="J8" s="4">
        <v>1675</v>
      </c>
      <c r="K8" s="4">
        <v>2077</v>
      </c>
      <c r="L8" s="4">
        <v>2257</v>
      </c>
      <c r="M8" s="4">
        <v>2752</v>
      </c>
      <c r="N8" s="4">
        <v>1882</v>
      </c>
      <c r="O8" s="4">
        <v>12061</v>
      </c>
    </row>
    <row r="9" spans="1:22" x14ac:dyDescent="0.2">
      <c r="A9" s="56"/>
      <c r="B9" s="3" t="s">
        <v>34</v>
      </c>
      <c r="C9" s="5">
        <v>0</v>
      </c>
      <c r="D9" s="5">
        <v>7</v>
      </c>
      <c r="E9" s="5">
        <v>14</v>
      </c>
      <c r="F9" s="5">
        <v>53</v>
      </c>
      <c r="G9" s="5">
        <v>463</v>
      </c>
      <c r="H9" s="5">
        <v>1339</v>
      </c>
      <c r="I9" s="5">
        <v>2256</v>
      </c>
      <c r="J9" s="5">
        <v>2848</v>
      </c>
      <c r="K9" s="5">
        <v>2268</v>
      </c>
      <c r="L9" s="4">
        <v>1814</v>
      </c>
      <c r="M9" s="4">
        <v>1520</v>
      </c>
      <c r="N9" s="4">
        <v>1112</v>
      </c>
      <c r="O9" s="4">
        <v>13694</v>
      </c>
    </row>
    <row r="10" spans="1:22" ht="13.5" thickBot="1" x14ac:dyDescent="0.25">
      <c r="A10" s="56"/>
      <c r="B10" s="10" t="s">
        <v>35</v>
      </c>
      <c r="C10" s="10">
        <v>1</v>
      </c>
      <c r="D10" s="39">
        <v>0</v>
      </c>
      <c r="E10" s="39">
        <v>0</v>
      </c>
      <c r="F10" s="10">
        <v>1</v>
      </c>
      <c r="G10" s="39">
        <v>0</v>
      </c>
      <c r="H10" s="11">
        <v>1</v>
      </c>
      <c r="I10" s="11">
        <v>2</v>
      </c>
      <c r="J10" s="11">
        <v>7</v>
      </c>
      <c r="K10" s="11">
        <v>19</v>
      </c>
      <c r="L10" s="11">
        <v>8</v>
      </c>
      <c r="M10" s="11">
        <v>73</v>
      </c>
      <c r="N10" s="11">
        <v>592</v>
      </c>
      <c r="O10" s="11">
        <v>704</v>
      </c>
      <c r="T10" s="2"/>
      <c r="U10" s="2"/>
      <c r="V10" s="2"/>
    </row>
    <row r="11" spans="1:22" ht="13.5" thickTop="1" x14ac:dyDescent="0.2">
      <c r="A11" s="56"/>
      <c r="B11" s="16" t="s">
        <v>18</v>
      </c>
      <c r="C11" s="16">
        <v>46</v>
      </c>
      <c r="D11" s="16">
        <v>41</v>
      </c>
      <c r="E11" s="16">
        <v>56</v>
      </c>
      <c r="F11" s="16">
        <v>171</v>
      </c>
      <c r="G11" s="19">
        <v>911</v>
      </c>
      <c r="H11" s="19">
        <v>2612</v>
      </c>
      <c r="I11" s="19">
        <v>4906</v>
      </c>
      <c r="J11" s="19">
        <v>6963</v>
      </c>
      <c r="K11" s="19">
        <v>7407</v>
      </c>
      <c r="L11" s="19">
        <v>8342</v>
      </c>
      <c r="M11" s="19">
        <v>9271</v>
      </c>
      <c r="N11" s="19">
        <v>8774</v>
      </c>
      <c r="O11" s="19">
        <v>49500</v>
      </c>
      <c r="T11" s="2"/>
      <c r="U11" s="2"/>
      <c r="V11" s="2"/>
    </row>
    <row r="12" spans="1:22" x14ac:dyDescent="0.2">
      <c r="A12" s="57"/>
      <c r="B12" s="18" t="s">
        <v>19</v>
      </c>
      <c r="C12" s="20">
        <v>9.2929292929292903E-4</v>
      </c>
      <c r="D12" s="20">
        <v>8.2828282828282802E-4</v>
      </c>
      <c r="E12" s="20">
        <v>1.13131313131313E-3</v>
      </c>
      <c r="F12" s="20">
        <v>3.4545454545454502E-3</v>
      </c>
      <c r="G12" s="20">
        <v>1.8404040404040398E-2</v>
      </c>
      <c r="H12" s="20">
        <v>5.2767676767676797E-2</v>
      </c>
      <c r="I12" s="20">
        <v>9.9111111111111094E-2</v>
      </c>
      <c r="J12" s="20">
        <v>0.140666666666667</v>
      </c>
      <c r="K12" s="20">
        <v>0.14963636363636401</v>
      </c>
      <c r="L12" s="20">
        <v>0.16852525252525299</v>
      </c>
      <c r="M12" s="20">
        <v>0.18729292929292901</v>
      </c>
      <c r="N12" s="20">
        <v>0.177252525252525</v>
      </c>
      <c r="O12" s="20">
        <v>1</v>
      </c>
    </row>
    <row r="14" spans="1:22" ht="12.75" customHeight="1" x14ac:dyDescent="0.2">
      <c r="A14" s="55" t="s">
        <v>21</v>
      </c>
      <c r="B14" s="3" t="s">
        <v>32</v>
      </c>
      <c r="C14" s="4">
        <v>134</v>
      </c>
      <c r="D14" s="4">
        <v>94</v>
      </c>
      <c r="E14" s="4">
        <v>164</v>
      </c>
      <c r="F14" s="4">
        <v>251</v>
      </c>
      <c r="G14" s="4">
        <v>348</v>
      </c>
      <c r="H14" s="4">
        <v>492</v>
      </c>
      <c r="I14" s="4">
        <v>640</v>
      </c>
      <c r="J14" s="4">
        <v>950</v>
      </c>
      <c r="K14" s="4">
        <v>1174</v>
      </c>
      <c r="L14" s="4">
        <v>1551</v>
      </c>
      <c r="M14" s="4">
        <v>2070</v>
      </c>
      <c r="N14" s="4">
        <v>2207</v>
      </c>
      <c r="O14" s="4">
        <v>10075</v>
      </c>
    </row>
    <row r="15" spans="1:22" x14ac:dyDescent="0.2">
      <c r="A15" s="56"/>
      <c r="B15" s="3" t="s">
        <v>33</v>
      </c>
      <c r="C15" s="5">
        <v>0</v>
      </c>
      <c r="D15" s="5">
        <v>0</v>
      </c>
      <c r="E15" s="5">
        <v>0</v>
      </c>
      <c r="F15" s="4">
        <v>1</v>
      </c>
      <c r="G15" s="4">
        <v>2</v>
      </c>
      <c r="H15" s="4">
        <v>31</v>
      </c>
      <c r="I15" s="4">
        <v>69</v>
      </c>
      <c r="J15" s="4">
        <v>157</v>
      </c>
      <c r="K15" s="4">
        <v>161</v>
      </c>
      <c r="L15" s="4">
        <v>317</v>
      </c>
      <c r="M15" s="4">
        <v>514</v>
      </c>
      <c r="N15" s="4">
        <v>646</v>
      </c>
      <c r="O15" s="4">
        <v>1898</v>
      </c>
    </row>
    <row r="16" spans="1:22" x14ac:dyDescent="0.2">
      <c r="A16" s="56"/>
      <c r="B16" s="3" t="s">
        <v>34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4">
        <v>1</v>
      </c>
      <c r="I16" s="4">
        <v>26</v>
      </c>
      <c r="J16" s="4">
        <v>47</v>
      </c>
      <c r="K16" s="4">
        <v>122</v>
      </c>
      <c r="L16" s="4">
        <v>231</v>
      </c>
      <c r="M16" s="4">
        <v>475</v>
      </c>
      <c r="N16" s="4">
        <v>414</v>
      </c>
      <c r="O16" s="4">
        <v>1316</v>
      </c>
    </row>
    <row r="17" spans="1:15" x14ac:dyDescent="0.2">
      <c r="A17" s="56"/>
      <c r="B17" s="3" t="s">
        <v>35</v>
      </c>
      <c r="C17" s="4">
        <v>4</v>
      </c>
      <c r="D17" s="4">
        <v>1</v>
      </c>
      <c r="E17" s="4">
        <v>2</v>
      </c>
      <c r="F17" s="4">
        <v>4</v>
      </c>
      <c r="G17" s="4">
        <v>3</v>
      </c>
      <c r="H17" s="4">
        <v>7</v>
      </c>
      <c r="I17" s="4">
        <v>9</v>
      </c>
      <c r="J17" s="4">
        <v>14</v>
      </c>
      <c r="K17" s="4">
        <v>2</v>
      </c>
      <c r="L17" s="4">
        <v>7</v>
      </c>
      <c r="M17" s="4">
        <v>21</v>
      </c>
      <c r="N17" s="4">
        <v>115</v>
      </c>
      <c r="O17" s="4">
        <v>189</v>
      </c>
    </row>
    <row r="18" spans="1:15" ht="13.5" thickBot="1" x14ac:dyDescent="0.25">
      <c r="A18" s="56"/>
      <c r="B18" s="10" t="s">
        <v>20</v>
      </c>
      <c r="C18" s="11">
        <v>7</v>
      </c>
      <c r="D18" s="11">
        <v>4</v>
      </c>
      <c r="E18" s="11">
        <v>3</v>
      </c>
      <c r="F18" s="11">
        <v>1</v>
      </c>
      <c r="G18" s="11">
        <v>11</v>
      </c>
      <c r="H18" s="11">
        <v>6</v>
      </c>
      <c r="I18" s="11">
        <v>13</v>
      </c>
      <c r="J18" s="11">
        <v>14</v>
      </c>
      <c r="K18" s="11">
        <v>13</v>
      </c>
      <c r="L18" s="11">
        <v>30</v>
      </c>
      <c r="M18" s="11">
        <v>47</v>
      </c>
      <c r="N18" s="11">
        <v>326</v>
      </c>
      <c r="O18" s="11">
        <v>475</v>
      </c>
    </row>
    <row r="19" spans="1:15" ht="13.5" thickTop="1" x14ac:dyDescent="0.2">
      <c r="A19" s="56"/>
      <c r="B19" s="16" t="s">
        <v>18</v>
      </c>
      <c r="C19" s="19">
        <v>145</v>
      </c>
      <c r="D19" s="19">
        <v>99</v>
      </c>
      <c r="E19" s="19">
        <v>169</v>
      </c>
      <c r="F19" s="19">
        <v>257</v>
      </c>
      <c r="G19" s="19">
        <v>364</v>
      </c>
      <c r="H19" s="19">
        <v>537</v>
      </c>
      <c r="I19" s="19">
        <v>757</v>
      </c>
      <c r="J19" s="19">
        <v>1182</v>
      </c>
      <c r="K19" s="19">
        <v>1472</v>
      </c>
      <c r="L19" s="19">
        <v>2136</v>
      </c>
      <c r="M19" s="19">
        <v>3127</v>
      </c>
      <c r="N19" s="19">
        <v>3708</v>
      </c>
      <c r="O19" s="19">
        <v>13953</v>
      </c>
    </row>
    <row r="20" spans="1:15" x14ac:dyDescent="0.2">
      <c r="A20" s="56"/>
      <c r="B20" s="18" t="s">
        <v>19</v>
      </c>
      <c r="C20" s="20">
        <v>1.03920303877302E-2</v>
      </c>
      <c r="D20" s="20">
        <v>7.0952483336916804E-3</v>
      </c>
      <c r="E20" s="20">
        <v>1.2112090589837299E-2</v>
      </c>
      <c r="F20" s="20">
        <v>1.8418977997563198E-2</v>
      </c>
      <c r="G20" s="20">
        <v>2.60875797319573E-2</v>
      </c>
      <c r="H20" s="20">
        <v>3.8486347022145803E-2</v>
      </c>
      <c r="I20" s="20">
        <v>5.4253565541460602E-2</v>
      </c>
      <c r="J20" s="20">
        <v>8.4712964953773395E-2</v>
      </c>
      <c r="K20" s="20">
        <v>0.105497025729234</v>
      </c>
      <c r="L20" s="20">
        <v>0.15308535798753001</v>
      </c>
      <c r="M20" s="20">
        <v>0.22410951049953401</v>
      </c>
      <c r="N20" s="20">
        <v>0.26574930122554302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22</v>
      </c>
      <c r="B22" s="3" t="s">
        <v>32</v>
      </c>
      <c r="C22" s="4">
        <v>163</v>
      </c>
      <c r="D22" s="4">
        <v>52</v>
      </c>
      <c r="E22" s="4">
        <v>69</v>
      </c>
      <c r="F22" s="4">
        <v>94</v>
      </c>
      <c r="G22" s="4">
        <v>183</v>
      </c>
      <c r="H22" s="4">
        <v>265</v>
      </c>
      <c r="I22" s="4">
        <v>610</v>
      </c>
      <c r="J22" s="4">
        <v>1089</v>
      </c>
      <c r="K22" s="4">
        <v>1406</v>
      </c>
      <c r="L22" s="4">
        <v>1560</v>
      </c>
      <c r="M22" s="4">
        <v>2109</v>
      </c>
      <c r="N22" s="4">
        <v>2154</v>
      </c>
      <c r="O22" s="4">
        <v>9754</v>
      </c>
    </row>
    <row r="23" spans="1:15" x14ac:dyDescent="0.2">
      <c r="A23" s="56"/>
      <c r="B23" s="3" t="s">
        <v>33</v>
      </c>
      <c r="C23" s="5">
        <v>0</v>
      </c>
      <c r="D23" s="5">
        <v>0</v>
      </c>
      <c r="E23" s="4">
        <v>1</v>
      </c>
      <c r="F23" s="5">
        <v>0</v>
      </c>
      <c r="G23" s="5">
        <v>0</v>
      </c>
      <c r="H23" s="4">
        <v>5</v>
      </c>
      <c r="I23" s="4">
        <v>8</v>
      </c>
      <c r="J23" s="4">
        <v>34</v>
      </c>
      <c r="K23" s="4">
        <v>155</v>
      </c>
      <c r="L23" s="4">
        <v>383</v>
      </c>
      <c r="M23" s="4">
        <v>676</v>
      </c>
      <c r="N23" s="4">
        <v>812</v>
      </c>
      <c r="O23" s="4">
        <v>2074</v>
      </c>
    </row>
    <row r="24" spans="1:15" x14ac:dyDescent="0.2">
      <c r="A24" s="56"/>
      <c r="B24" s="3" t="s">
        <v>34</v>
      </c>
      <c r="C24" s="5">
        <v>0</v>
      </c>
      <c r="D24" s="5">
        <v>0</v>
      </c>
      <c r="E24" s="5">
        <v>0</v>
      </c>
      <c r="F24" s="4">
        <v>1</v>
      </c>
      <c r="G24" s="4">
        <v>1</v>
      </c>
      <c r="H24" s="4">
        <v>2</v>
      </c>
      <c r="I24" s="4">
        <v>4</v>
      </c>
      <c r="J24" s="4">
        <v>7</v>
      </c>
      <c r="K24" s="4">
        <v>43</v>
      </c>
      <c r="L24" s="4">
        <v>133</v>
      </c>
      <c r="M24" s="4">
        <v>328</v>
      </c>
      <c r="N24" s="4">
        <v>522</v>
      </c>
      <c r="O24" s="4">
        <v>1041</v>
      </c>
    </row>
    <row r="25" spans="1:15" x14ac:dyDescent="0.2">
      <c r="A25" s="56"/>
      <c r="B25" s="3" t="s">
        <v>35</v>
      </c>
      <c r="C25" s="4">
        <v>16</v>
      </c>
      <c r="D25" s="4">
        <v>7</v>
      </c>
      <c r="E25" s="4">
        <v>6</v>
      </c>
      <c r="F25" s="4">
        <v>14</v>
      </c>
      <c r="G25" s="4">
        <v>49</v>
      </c>
      <c r="H25" s="4">
        <v>7</v>
      </c>
      <c r="I25" s="4">
        <v>13</v>
      </c>
      <c r="J25" s="4">
        <v>21</v>
      </c>
      <c r="K25" s="4">
        <v>18</v>
      </c>
      <c r="L25" s="4">
        <v>28</v>
      </c>
      <c r="M25" s="4">
        <v>43</v>
      </c>
      <c r="N25" s="4">
        <v>139</v>
      </c>
      <c r="O25" s="4">
        <v>361</v>
      </c>
    </row>
    <row r="26" spans="1:15" ht="13.5" thickBot="1" x14ac:dyDescent="0.25">
      <c r="A26" s="56"/>
      <c r="B26" s="10" t="s">
        <v>20</v>
      </c>
      <c r="C26" s="11">
        <v>9</v>
      </c>
      <c r="D26" s="11">
        <v>35</v>
      </c>
      <c r="E26" s="11">
        <v>225</v>
      </c>
      <c r="F26" s="11">
        <v>22</v>
      </c>
      <c r="G26" s="11">
        <v>104</v>
      </c>
      <c r="H26" s="11">
        <v>141</v>
      </c>
      <c r="I26" s="11">
        <v>232</v>
      </c>
      <c r="J26" s="11">
        <v>4</v>
      </c>
      <c r="K26" s="11">
        <v>12</v>
      </c>
      <c r="L26" s="11">
        <v>10</v>
      </c>
      <c r="M26" s="11">
        <v>33</v>
      </c>
      <c r="N26" s="11">
        <v>338</v>
      </c>
      <c r="O26" s="11">
        <v>1165</v>
      </c>
    </row>
    <row r="27" spans="1:15" ht="13.5" thickTop="1" x14ac:dyDescent="0.2">
      <c r="A27" s="56"/>
      <c r="B27" s="16" t="s">
        <v>18</v>
      </c>
      <c r="C27" s="19">
        <v>188</v>
      </c>
      <c r="D27" s="19">
        <v>94</v>
      </c>
      <c r="E27" s="19">
        <v>301</v>
      </c>
      <c r="F27" s="19">
        <v>131</v>
      </c>
      <c r="G27" s="19">
        <v>337</v>
      </c>
      <c r="H27" s="19">
        <v>420</v>
      </c>
      <c r="I27" s="19">
        <v>867</v>
      </c>
      <c r="J27" s="19">
        <v>1155</v>
      </c>
      <c r="K27" s="19">
        <v>1634</v>
      </c>
      <c r="L27" s="19">
        <v>2114</v>
      </c>
      <c r="M27" s="19">
        <v>3189</v>
      </c>
      <c r="N27" s="19">
        <v>3965</v>
      </c>
      <c r="O27" s="19">
        <v>14395</v>
      </c>
    </row>
    <row r="28" spans="1:15" x14ac:dyDescent="0.2">
      <c r="A28" s="57"/>
      <c r="B28" s="18" t="s">
        <v>19</v>
      </c>
      <c r="C28" s="20">
        <v>1.3060090309135099E-2</v>
      </c>
      <c r="D28" s="20">
        <v>6.5300451545675601E-3</v>
      </c>
      <c r="E28" s="20">
        <v>2.0910038207711E-2</v>
      </c>
      <c r="F28" s="20">
        <v>9.1003820771101106E-3</v>
      </c>
      <c r="G28" s="20">
        <v>2.3410906564779399E-2</v>
      </c>
      <c r="H28" s="20">
        <v>2.9176797499131601E-2</v>
      </c>
      <c r="I28" s="20">
        <v>6.0229246266064601E-2</v>
      </c>
      <c r="J28" s="20">
        <v>8.0236193122612001E-2</v>
      </c>
      <c r="K28" s="20">
        <v>0.113511635984717</v>
      </c>
      <c r="L28" s="20">
        <v>0.14685654741229601</v>
      </c>
      <c r="M28" s="20">
        <v>0.22153525529697801</v>
      </c>
      <c r="N28" s="20">
        <v>0.27544286210489799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23</v>
      </c>
      <c r="B30" s="3" t="s">
        <v>32</v>
      </c>
      <c r="C30" s="4">
        <v>903</v>
      </c>
      <c r="D30" s="4">
        <v>349</v>
      </c>
      <c r="E30" s="4">
        <v>553</v>
      </c>
      <c r="F30" s="4">
        <v>747</v>
      </c>
      <c r="G30" s="4">
        <v>1123</v>
      </c>
      <c r="H30" s="4">
        <v>1790</v>
      </c>
      <c r="I30" s="4">
        <v>2771</v>
      </c>
      <c r="J30" s="4">
        <v>4706</v>
      </c>
      <c r="K30" s="4">
        <v>6160</v>
      </c>
      <c r="L30" s="4">
        <v>9501</v>
      </c>
      <c r="M30" s="4">
        <v>15228</v>
      </c>
      <c r="N30" s="4">
        <v>13597</v>
      </c>
      <c r="O30" s="4">
        <v>57428</v>
      </c>
    </row>
    <row r="31" spans="1:15" x14ac:dyDescent="0.2">
      <c r="A31" s="56"/>
      <c r="B31" s="3" t="s">
        <v>33</v>
      </c>
      <c r="C31" s="4">
        <v>1</v>
      </c>
      <c r="D31" s="5">
        <v>0</v>
      </c>
      <c r="E31" s="4">
        <v>1</v>
      </c>
      <c r="F31" s="5">
        <v>0</v>
      </c>
      <c r="G31" s="4">
        <v>2</v>
      </c>
      <c r="H31" s="5">
        <v>0</v>
      </c>
      <c r="I31" s="4">
        <v>15</v>
      </c>
      <c r="J31" s="4">
        <v>35</v>
      </c>
      <c r="K31" s="4">
        <v>256</v>
      </c>
      <c r="L31" s="4">
        <v>1041</v>
      </c>
      <c r="M31" s="4">
        <v>3260</v>
      </c>
      <c r="N31" s="4">
        <v>5286</v>
      </c>
      <c r="O31" s="4">
        <v>9897</v>
      </c>
    </row>
    <row r="32" spans="1:15" x14ac:dyDescent="0.2">
      <c r="A32" s="56"/>
      <c r="B32" s="3" t="s">
        <v>34</v>
      </c>
      <c r="C32" s="5">
        <v>0</v>
      </c>
      <c r="D32" s="5">
        <v>0</v>
      </c>
      <c r="E32" s="5">
        <v>0</v>
      </c>
      <c r="F32" s="5">
        <v>0</v>
      </c>
      <c r="G32" s="4">
        <v>1</v>
      </c>
      <c r="H32" s="5">
        <v>0</v>
      </c>
      <c r="I32" s="4">
        <v>3</v>
      </c>
      <c r="J32" s="4">
        <v>4</v>
      </c>
      <c r="K32" s="4">
        <v>29</v>
      </c>
      <c r="L32" s="4">
        <v>313</v>
      </c>
      <c r="M32" s="4">
        <v>2071</v>
      </c>
      <c r="N32" s="4">
        <v>3959</v>
      </c>
      <c r="O32" s="4">
        <v>6380</v>
      </c>
    </row>
    <row r="33" spans="1:22" x14ac:dyDescent="0.2">
      <c r="A33" s="56"/>
      <c r="B33" s="49" t="s">
        <v>35</v>
      </c>
      <c r="C33" s="51">
        <v>9</v>
      </c>
      <c r="D33" s="51">
        <v>5</v>
      </c>
      <c r="E33" s="51">
        <v>27</v>
      </c>
      <c r="F33" s="51">
        <v>11</v>
      </c>
      <c r="G33" s="51">
        <v>11</v>
      </c>
      <c r="H33" s="51">
        <v>18</v>
      </c>
      <c r="I33" s="51">
        <v>73</v>
      </c>
      <c r="J33" s="51">
        <v>67</v>
      </c>
      <c r="K33" s="51">
        <v>101</v>
      </c>
      <c r="L33" s="51">
        <v>125</v>
      </c>
      <c r="M33" s="51">
        <v>214</v>
      </c>
      <c r="N33" s="51">
        <v>870</v>
      </c>
      <c r="O33" s="51">
        <v>1531</v>
      </c>
    </row>
    <row r="34" spans="1:22" ht="13.5" thickBot="1" x14ac:dyDescent="0.25">
      <c r="A34" s="56"/>
      <c r="B34" s="10" t="s">
        <v>20</v>
      </c>
      <c r="C34" s="11">
        <v>142</v>
      </c>
      <c r="D34" s="11">
        <v>22</v>
      </c>
      <c r="E34" s="11">
        <v>18</v>
      </c>
      <c r="F34" s="11">
        <v>26</v>
      </c>
      <c r="G34" s="11">
        <v>36</v>
      </c>
      <c r="H34" s="11">
        <v>25</v>
      </c>
      <c r="I34" s="11">
        <v>32</v>
      </c>
      <c r="J34" s="11">
        <v>45</v>
      </c>
      <c r="K34" s="11">
        <v>36</v>
      </c>
      <c r="L34" s="11">
        <v>94</v>
      </c>
      <c r="M34" s="11">
        <v>244</v>
      </c>
      <c r="N34" s="11">
        <v>2073</v>
      </c>
      <c r="O34" s="11">
        <v>2793</v>
      </c>
    </row>
    <row r="35" spans="1:22" ht="13.5" thickTop="1" x14ac:dyDescent="0.2">
      <c r="A35" s="56"/>
      <c r="B35" s="16" t="s">
        <v>18</v>
      </c>
      <c r="C35" s="19">
        <v>1055</v>
      </c>
      <c r="D35" s="19">
        <v>376</v>
      </c>
      <c r="E35" s="19">
        <v>599</v>
      </c>
      <c r="F35" s="19">
        <v>784</v>
      </c>
      <c r="G35" s="19">
        <v>1173</v>
      </c>
      <c r="H35" s="19">
        <v>1833</v>
      </c>
      <c r="I35" s="19">
        <v>2894</v>
      </c>
      <c r="J35" s="19">
        <v>4857</v>
      </c>
      <c r="K35" s="19">
        <v>6582</v>
      </c>
      <c r="L35" s="19">
        <v>11074</v>
      </c>
      <c r="M35" s="19">
        <v>21017</v>
      </c>
      <c r="N35" s="19">
        <v>25785</v>
      </c>
      <c r="O35" s="19">
        <v>78029</v>
      </c>
    </row>
    <row r="36" spans="1:22" x14ac:dyDescent="0.2">
      <c r="A36" s="57"/>
      <c r="B36" s="18" t="s">
        <v>19</v>
      </c>
      <c r="C36" s="20">
        <v>1.3520614130643699E-2</v>
      </c>
      <c r="D36" s="20">
        <v>4.81872124466545E-3</v>
      </c>
      <c r="E36" s="20">
        <v>7.6766330466877704E-3</v>
      </c>
      <c r="F36" s="20">
        <v>1.0047546425047099E-2</v>
      </c>
      <c r="G36" s="20">
        <v>1.50328723935973E-2</v>
      </c>
      <c r="H36" s="20">
        <v>2.3491266067744002E-2</v>
      </c>
      <c r="I36" s="20">
        <v>3.7088774686334598E-2</v>
      </c>
      <c r="J36" s="20">
        <v>6.2246087992925699E-2</v>
      </c>
      <c r="K36" s="20">
        <v>8.4353253277627605E-2</v>
      </c>
      <c r="L36" s="20">
        <v>0.14192159325379</v>
      </c>
      <c r="M36" s="20">
        <v>0.269348575529611</v>
      </c>
      <c r="N36" s="20">
        <v>0.33045406195132598</v>
      </c>
      <c r="O36" s="20">
        <v>1</v>
      </c>
    </row>
    <row r="37" spans="1:2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2" ht="12.75" customHeight="1" x14ac:dyDescent="0.2">
      <c r="A38" s="55" t="s">
        <v>24</v>
      </c>
      <c r="B38" s="3" t="s">
        <v>32</v>
      </c>
      <c r="C38" s="4"/>
      <c r="D38" s="4"/>
      <c r="E38" s="4"/>
      <c r="F38" s="4"/>
      <c r="G38" s="4"/>
      <c r="H38" s="4"/>
      <c r="I38" s="4"/>
      <c r="J38" s="4">
        <v>83</v>
      </c>
      <c r="K38" s="4">
        <v>869</v>
      </c>
      <c r="L38" s="4">
        <v>1949</v>
      </c>
      <c r="M38" s="4">
        <v>3762</v>
      </c>
      <c r="N38" s="4">
        <v>4745</v>
      </c>
      <c r="O38" s="4">
        <v>11408</v>
      </c>
    </row>
    <row r="39" spans="1:22" x14ac:dyDescent="0.2">
      <c r="A39" s="56"/>
      <c r="B39" s="3" t="s">
        <v>33</v>
      </c>
      <c r="C39" s="4"/>
      <c r="D39" s="4"/>
      <c r="E39" s="4"/>
      <c r="F39" s="4"/>
      <c r="G39" s="4"/>
      <c r="H39" s="4"/>
      <c r="I39" s="4"/>
      <c r="J39" s="4">
        <v>56</v>
      </c>
      <c r="K39" s="4">
        <v>303</v>
      </c>
      <c r="L39" s="4">
        <v>811</v>
      </c>
      <c r="M39" s="4">
        <v>1805</v>
      </c>
      <c r="N39" s="4">
        <v>2258</v>
      </c>
      <c r="O39" s="4">
        <v>5233</v>
      </c>
      <c r="S39" s="2"/>
      <c r="T39" s="2"/>
    </row>
    <row r="40" spans="1:22" x14ac:dyDescent="0.2">
      <c r="A40" s="56"/>
      <c r="B40" s="3" t="s">
        <v>34</v>
      </c>
      <c r="C40" s="4"/>
      <c r="D40" s="4"/>
      <c r="E40" s="4"/>
      <c r="F40" s="4"/>
      <c r="G40" s="4"/>
      <c r="H40" s="4"/>
      <c r="I40" s="4"/>
      <c r="J40" s="4">
        <v>3</v>
      </c>
      <c r="K40" s="4">
        <v>104</v>
      </c>
      <c r="L40" s="4">
        <v>583</v>
      </c>
      <c r="M40" s="4">
        <v>2387</v>
      </c>
      <c r="N40" s="4">
        <v>3336</v>
      </c>
      <c r="O40" s="4">
        <v>6413</v>
      </c>
      <c r="S40" s="2"/>
      <c r="T40" s="2"/>
    </row>
    <row r="41" spans="1:22" x14ac:dyDescent="0.2">
      <c r="A41" s="56"/>
      <c r="B41" s="3" t="s">
        <v>35</v>
      </c>
      <c r="C41" s="4"/>
      <c r="D41" s="4"/>
      <c r="E41" s="4"/>
      <c r="F41" s="4"/>
      <c r="G41" s="4"/>
      <c r="H41" s="4"/>
      <c r="I41" s="4"/>
      <c r="J41" s="4">
        <v>3</v>
      </c>
      <c r="K41" s="4">
        <v>23</v>
      </c>
      <c r="L41" s="4">
        <v>145</v>
      </c>
      <c r="M41" s="4">
        <v>300</v>
      </c>
      <c r="N41" s="4">
        <v>511</v>
      </c>
      <c r="O41" s="4">
        <v>982</v>
      </c>
      <c r="S41" s="2"/>
      <c r="T41" s="2"/>
    </row>
    <row r="42" spans="1:22" ht="13.5" thickBot="1" x14ac:dyDescent="0.25">
      <c r="A42" s="56"/>
      <c r="B42" s="10" t="s">
        <v>20</v>
      </c>
      <c r="C42" s="11"/>
      <c r="D42" s="11"/>
      <c r="E42" s="11"/>
      <c r="F42" s="11"/>
      <c r="G42" s="11"/>
      <c r="H42" s="11"/>
      <c r="I42" s="11"/>
      <c r="J42" s="11">
        <v>2</v>
      </c>
      <c r="K42" s="11">
        <v>7</v>
      </c>
      <c r="L42" s="11">
        <v>17</v>
      </c>
      <c r="M42" s="11">
        <v>67</v>
      </c>
      <c r="N42" s="11">
        <v>904</v>
      </c>
      <c r="O42" s="11">
        <v>997</v>
      </c>
    </row>
    <row r="43" spans="1:22" ht="13.5" thickTop="1" x14ac:dyDescent="0.2">
      <c r="A43" s="56"/>
      <c r="B43" s="16" t="s">
        <v>18</v>
      </c>
      <c r="C43" s="16"/>
      <c r="D43" s="16"/>
      <c r="E43" s="16"/>
      <c r="F43" s="16"/>
      <c r="G43" s="16"/>
      <c r="H43" s="16"/>
      <c r="I43" s="16"/>
      <c r="J43" s="16">
        <v>147</v>
      </c>
      <c r="K43" s="19">
        <v>1306</v>
      </c>
      <c r="L43" s="19">
        <v>3505</v>
      </c>
      <c r="M43" s="19">
        <v>8321</v>
      </c>
      <c r="N43" s="19">
        <v>11754</v>
      </c>
      <c r="O43" s="19">
        <v>25033</v>
      </c>
      <c r="S43" s="2"/>
      <c r="T43" s="2"/>
    </row>
    <row r="44" spans="1:22" x14ac:dyDescent="0.2">
      <c r="A44" s="57"/>
      <c r="B44" s="18" t="s">
        <v>19</v>
      </c>
      <c r="C44" s="20"/>
      <c r="D44" s="20"/>
      <c r="E44" s="20"/>
      <c r="F44" s="20"/>
      <c r="G44" s="20"/>
      <c r="H44" s="20"/>
      <c r="I44" s="20"/>
      <c r="J44" s="20">
        <v>5.8722486318060199E-3</v>
      </c>
      <c r="K44" s="20">
        <v>5.2171134102984101E-2</v>
      </c>
      <c r="L44" s="20">
        <v>0.14001517996245</v>
      </c>
      <c r="M44" s="20">
        <v>0.33240123037590402</v>
      </c>
      <c r="N44" s="20">
        <v>0.469540206926857</v>
      </c>
      <c r="O44" s="20">
        <v>1</v>
      </c>
      <c r="S44" s="2"/>
      <c r="T44" s="2"/>
    </row>
    <row r="45" spans="1:22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2" ht="12.75" customHeight="1" x14ac:dyDescent="0.2">
      <c r="A46" s="55" t="s">
        <v>25</v>
      </c>
      <c r="B46" s="3" t="s">
        <v>32</v>
      </c>
      <c r="C46" s="4">
        <v>307</v>
      </c>
      <c r="D46" s="4">
        <v>141</v>
      </c>
      <c r="E46" s="4">
        <v>199</v>
      </c>
      <c r="F46" s="4">
        <v>353</v>
      </c>
      <c r="G46" s="4">
        <v>542</v>
      </c>
      <c r="H46" s="4">
        <v>745</v>
      </c>
      <c r="I46" s="4">
        <v>1042</v>
      </c>
      <c r="J46" s="4">
        <v>1541</v>
      </c>
      <c r="K46" s="4">
        <v>1779</v>
      </c>
      <c r="L46" s="4">
        <v>2173</v>
      </c>
      <c r="M46" s="4">
        <v>2990</v>
      </c>
      <c r="N46" s="4">
        <v>2966</v>
      </c>
      <c r="O46" s="4">
        <v>14778</v>
      </c>
    </row>
    <row r="47" spans="1:22" x14ac:dyDescent="0.2">
      <c r="A47" s="56"/>
      <c r="B47" s="3" t="s">
        <v>33</v>
      </c>
      <c r="C47" s="4">
        <v>1</v>
      </c>
      <c r="D47" s="4">
        <v>1</v>
      </c>
      <c r="E47" s="4">
        <v>8</v>
      </c>
      <c r="F47" s="4">
        <v>19</v>
      </c>
      <c r="G47" s="4">
        <v>26</v>
      </c>
      <c r="H47" s="4">
        <v>78</v>
      </c>
      <c r="I47" s="4">
        <v>144</v>
      </c>
      <c r="J47" s="4">
        <v>322</v>
      </c>
      <c r="K47" s="4">
        <v>641</v>
      </c>
      <c r="L47" s="4">
        <v>953</v>
      </c>
      <c r="M47" s="4">
        <v>1561</v>
      </c>
      <c r="N47" s="4">
        <v>1365</v>
      </c>
      <c r="O47" s="4">
        <v>5119</v>
      </c>
    </row>
    <row r="48" spans="1:22" x14ac:dyDescent="0.2">
      <c r="A48" s="56"/>
      <c r="B48" s="3" t="s">
        <v>34</v>
      </c>
      <c r="C48" s="5">
        <v>0</v>
      </c>
      <c r="D48" s="5">
        <v>0</v>
      </c>
      <c r="E48" s="4">
        <v>1</v>
      </c>
      <c r="F48" s="4">
        <v>2</v>
      </c>
      <c r="G48" s="4">
        <v>14</v>
      </c>
      <c r="H48" s="4">
        <v>25</v>
      </c>
      <c r="I48" s="4">
        <v>30</v>
      </c>
      <c r="J48" s="4">
        <v>52</v>
      </c>
      <c r="K48" s="4">
        <v>439</v>
      </c>
      <c r="L48" s="4">
        <v>767</v>
      </c>
      <c r="M48" s="4">
        <v>1192</v>
      </c>
      <c r="N48" s="4">
        <v>1432</v>
      </c>
      <c r="O48" s="4">
        <v>3954</v>
      </c>
      <c r="S48" s="2"/>
      <c r="T48" s="2"/>
      <c r="U48" s="2"/>
      <c r="V48" s="2"/>
    </row>
    <row r="49" spans="1:22" x14ac:dyDescent="0.2">
      <c r="A49" s="56"/>
      <c r="B49" s="49" t="s">
        <v>35</v>
      </c>
      <c r="C49" s="51">
        <v>38</v>
      </c>
      <c r="D49" s="51">
        <v>28</v>
      </c>
      <c r="E49" s="51">
        <v>11</v>
      </c>
      <c r="F49" s="51">
        <v>20</v>
      </c>
      <c r="G49" s="51">
        <v>4</v>
      </c>
      <c r="H49" s="51">
        <v>2</v>
      </c>
      <c r="I49" s="51">
        <v>22</v>
      </c>
      <c r="J49" s="51">
        <v>28</v>
      </c>
      <c r="K49" s="51">
        <v>19</v>
      </c>
      <c r="L49" s="51">
        <v>23</v>
      </c>
      <c r="M49" s="51">
        <v>89</v>
      </c>
      <c r="N49" s="51">
        <v>224</v>
      </c>
      <c r="O49" s="51">
        <v>508</v>
      </c>
      <c r="S49" s="2"/>
      <c r="T49" s="2"/>
      <c r="U49" s="2"/>
      <c r="V49" s="2"/>
    </row>
    <row r="50" spans="1:22" ht="13.5" thickBot="1" x14ac:dyDescent="0.25">
      <c r="A50" s="56"/>
      <c r="B50" s="10" t="s">
        <v>20</v>
      </c>
      <c r="C50" s="11">
        <v>29</v>
      </c>
      <c r="D50" s="11">
        <v>5</v>
      </c>
      <c r="E50" s="11">
        <v>5</v>
      </c>
      <c r="F50" s="11">
        <v>1</v>
      </c>
      <c r="G50" s="11">
        <v>9</v>
      </c>
      <c r="H50" s="11">
        <v>10</v>
      </c>
      <c r="I50" s="11">
        <v>13</v>
      </c>
      <c r="J50" s="11">
        <v>28</v>
      </c>
      <c r="K50" s="11">
        <v>40</v>
      </c>
      <c r="L50" s="11">
        <v>109</v>
      </c>
      <c r="M50" s="11">
        <v>178</v>
      </c>
      <c r="N50" s="11">
        <v>745</v>
      </c>
      <c r="O50" s="11">
        <v>1172</v>
      </c>
      <c r="T50" s="2"/>
      <c r="U50" s="2"/>
      <c r="V50" s="2"/>
    </row>
    <row r="51" spans="1:22" ht="13.5" thickTop="1" x14ac:dyDescent="0.2">
      <c r="A51" s="56"/>
      <c r="B51" s="16" t="s">
        <v>18</v>
      </c>
      <c r="C51" s="19">
        <v>375</v>
      </c>
      <c r="D51" s="19">
        <v>175</v>
      </c>
      <c r="E51" s="19">
        <v>224</v>
      </c>
      <c r="F51" s="19">
        <v>395</v>
      </c>
      <c r="G51" s="19">
        <v>595</v>
      </c>
      <c r="H51" s="19">
        <v>860</v>
      </c>
      <c r="I51" s="19">
        <v>1251</v>
      </c>
      <c r="J51" s="19">
        <v>1971</v>
      </c>
      <c r="K51" s="19">
        <v>2918</v>
      </c>
      <c r="L51" s="19">
        <v>4025</v>
      </c>
      <c r="M51" s="19">
        <v>6010</v>
      </c>
      <c r="N51" s="19">
        <v>6732</v>
      </c>
      <c r="O51" s="19">
        <v>25531</v>
      </c>
    </row>
    <row r="52" spans="1:22" x14ac:dyDescent="0.2">
      <c r="A52" s="57"/>
      <c r="B52" s="18" t="s">
        <v>19</v>
      </c>
      <c r="C52" s="20">
        <v>1.4688026320943201E-2</v>
      </c>
      <c r="D52" s="20">
        <v>6.8544122831068104E-3</v>
      </c>
      <c r="E52" s="20">
        <v>8.7736477223767199E-3</v>
      </c>
      <c r="F52" s="20">
        <v>1.5471387724726801E-2</v>
      </c>
      <c r="G52" s="20">
        <v>2.3305001762563199E-2</v>
      </c>
      <c r="H52" s="20">
        <v>3.3684540362696302E-2</v>
      </c>
      <c r="I52" s="20">
        <v>4.8999255806666399E-2</v>
      </c>
      <c r="J52" s="20">
        <v>7.7200266342877299E-2</v>
      </c>
      <c r="K52" s="20">
        <v>0.114292428812032</v>
      </c>
      <c r="L52" s="20">
        <v>0.157651482511457</v>
      </c>
      <c r="M52" s="20">
        <v>0.23540010183698301</v>
      </c>
      <c r="N52" s="20">
        <v>0.263679448513572</v>
      </c>
      <c r="O52" s="20">
        <v>1</v>
      </c>
      <c r="V52" s="2"/>
    </row>
    <row r="53" spans="1:22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2" ht="12.75" customHeight="1" x14ac:dyDescent="0.2">
      <c r="A54" s="55" t="s">
        <v>26</v>
      </c>
      <c r="B54" s="3" t="s">
        <v>32</v>
      </c>
      <c r="C54" s="4">
        <v>696</v>
      </c>
      <c r="D54" s="4">
        <v>482</v>
      </c>
      <c r="E54" s="4">
        <v>828</v>
      </c>
      <c r="F54" s="4">
        <v>1345</v>
      </c>
      <c r="G54" s="4">
        <v>1663</v>
      </c>
      <c r="H54" s="4">
        <v>2039</v>
      </c>
      <c r="I54" s="4">
        <v>2253</v>
      </c>
      <c r="J54" s="4">
        <v>2753</v>
      </c>
      <c r="K54" s="4">
        <v>2577</v>
      </c>
      <c r="L54" s="4">
        <v>2892</v>
      </c>
      <c r="M54" s="4">
        <v>3684</v>
      </c>
      <c r="N54" s="4">
        <v>3930</v>
      </c>
      <c r="O54" s="4">
        <v>25142</v>
      </c>
    </row>
    <row r="55" spans="1:22" x14ac:dyDescent="0.2">
      <c r="A55" s="56"/>
      <c r="B55" s="3" t="s">
        <v>33</v>
      </c>
      <c r="C55" s="5">
        <v>0</v>
      </c>
      <c r="D55" s="4">
        <v>2</v>
      </c>
      <c r="E55" s="4">
        <v>16</v>
      </c>
      <c r="F55" s="4">
        <v>94</v>
      </c>
      <c r="G55" s="4">
        <v>220</v>
      </c>
      <c r="H55" s="4">
        <v>647</v>
      </c>
      <c r="I55" s="4">
        <v>682</v>
      </c>
      <c r="J55" s="4">
        <v>995</v>
      </c>
      <c r="K55" s="4">
        <v>1075</v>
      </c>
      <c r="L55" s="4">
        <v>1205</v>
      </c>
      <c r="M55" s="4">
        <v>2074</v>
      </c>
      <c r="N55" s="4">
        <v>1920</v>
      </c>
      <c r="O55" s="4">
        <v>8930</v>
      </c>
    </row>
    <row r="56" spans="1:22" x14ac:dyDescent="0.2">
      <c r="A56" s="56"/>
      <c r="B56" s="3" t="s">
        <v>34</v>
      </c>
      <c r="C56" s="5">
        <v>0</v>
      </c>
      <c r="D56" s="5">
        <v>0</v>
      </c>
      <c r="E56" s="4">
        <v>2</v>
      </c>
      <c r="F56" s="4">
        <v>20</v>
      </c>
      <c r="G56" s="4">
        <v>46</v>
      </c>
      <c r="H56" s="4">
        <v>99</v>
      </c>
      <c r="I56" s="4">
        <v>174</v>
      </c>
      <c r="J56" s="4">
        <v>318</v>
      </c>
      <c r="K56" s="4">
        <v>402</v>
      </c>
      <c r="L56" s="4">
        <v>744</v>
      </c>
      <c r="M56" s="4">
        <v>1465</v>
      </c>
      <c r="N56" s="4">
        <v>1455</v>
      </c>
      <c r="O56" s="4">
        <v>4725</v>
      </c>
    </row>
    <row r="57" spans="1:22" x14ac:dyDescent="0.2">
      <c r="A57" s="56"/>
      <c r="B57" s="3" t="s">
        <v>35</v>
      </c>
      <c r="C57" s="4">
        <v>11</v>
      </c>
      <c r="D57" s="4">
        <v>4</v>
      </c>
      <c r="E57" s="4">
        <v>8</v>
      </c>
      <c r="F57" s="4">
        <v>7</v>
      </c>
      <c r="G57" s="4">
        <v>6</v>
      </c>
      <c r="H57" s="4">
        <v>23</v>
      </c>
      <c r="I57" s="4">
        <v>29</v>
      </c>
      <c r="J57" s="4">
        <v>58</v>
      </c>
      <c r="K57" s="4">
        <v>14</v>
      </c>
      <c r="L57" s="4">
        <v>24</v>
      </c>
      <c r="M57" s="4">
        <v>86</v>
      </c>
      <c r="N57" s="4">
        <v>374</v>
      </c>
      <c r="O57" s="4">
        <v>644</v>
      </c>
    </row>
    <row r="58" spans="1:22" ht="13.5" thickBot="1" x14ac:dyDescent="0.25">
      <c r="A58" s="56"/>
      <c r="B58" s="10" t="s">
        <v>20</v>
      </c>
      <c r="C58" s="11">
        <v>10</v>
      </c>
      <c r="D58" s="11">
        <v>5</v>
      </c>
      <c r="E58" s="11">
        <v>3</v>
      </c>
      <c r="F58" s="11">
        <v>7</v>
      </c>
      <c r="G58" s="11">
        <v>35</v>
      </c>
      <c r="H58" s="11">
        <v>71</v>
      </c>
      <c r="I58" s="11">
        <v>78</v>
      </c>
      <c r="J58" s="11">
        <v>69</v>
      </c>
      <c r="K58" s="11">
        <v>17</v>
      </c>
      <c r="L58" s="11">
        <v>70</v>
      </c>
      <c r="M58" s="11">
        <v>210</v>
      </c>
      <c r="N58" s="11">
        <v>1007</v>
      </c>
      <c r="O58" s="11">
        <v>1582</v>
      </c>
    </row>
    <row r="59" spans="1:22" ht="13.5" thickTop="1" x14ac:dyDescent="0.2">
      <c r="A59" s="56"/>
      <c r="B59" s="16" t="s">
        <v>18</v>
      </c>
      <c r="C59" s="19">
        <v>717</v>
      </c>
      <c r="D59" s="19">
        <v>493</v>
      </c>
      <c r="E59" s="19">
        <v>857</v>
      </c>
      <c r="F59" s="19">
        <v>1473</v>
      </c>
      <c r="G59" s="19">
        <v>1970</v>
      </c>
      <c r="H59" s="19">
        <v>2879</v>
      </c>
      <c r="I59" s="19">
        <v>3216</v>
      </c>
      <c r="J59" s="19">
        <v>4193</v>
      </c>
      <c r="K59" s="19">
        <v>4085</v>
      </c>
      <c r="L59" s="19">
        <v>4935</v>
      </c>
      <c r="M59" s="19">
        <v>7519</v>
      </c>
      <c r="N59" s="19">
        <v>8686</v>
      </c>
      <c r="O59" s="19">
        <v>41023</v>
      </c>
    </row>
    <row r="60" spans="1:22" x14ac:dyDescent="0.2">
      <c r="A60" s="57"/>
      <c r="B60" s="18" t="s">
        <v>19</v>
      </c>
      <c r="C60" s="20">
        <v>1.7478000146259401E-2</v>
      </c>
      <c r="D60" s="20">
        <v>1.2017648636130999E-2</v>
      </c>
      <c r="E60" s="20">
        <v>2.0890719840089701E-2</v>
      </c>
      <c r="F60" s="20">
        <v>3.5906686492942999E-2</v>
      </c>
      <c r="G60" s="20">
        <v>4.8021841406040502E-2</v>
      </c>
      <c r="H60" s="20">
        <v>7.0180142846695798E-2</v>
      </c>
      <c r="I60" s="20">
        <v>7.8395046681130107E-2</v>
      </c>
      <c r="J60" s="20">
        <v>0.102210954830217</v>
      </c>
      <c r="K60" s="20">
        <v>9.95782853521196E-2</v>
      </c>
      <c r="L60" s="20">
        <v>0.120298369207518</v>
      </c>
      <c r="M60" s="20">
        <v>0.18328742412792801</v>
      </c>
      <c r="N60" s="20">
        <v>0.21173488043292801</v>
      </c>
      <c r="O60" s="20">
        <v>1</v>
      </c>
    </row>
    <row r="62" spans="1:22" x14ac:dyDescent="0.2">
      <c r="A62" s="55" t="s">
        <v>27</v>
      </c>
      <c r="B62" s="3" t="s">
        <v>32</v>
      </c>
      <c r="C62" s="4">
        <v>656</v>
      </c>
      <c r="D62" s="4">
        <v>76</v>
      </c>
      <c r="E62" s="4">
        <v>46</v>
      </c>
      <c r="F62" s="4">
        <v>108</v>
      </c>
      <c r="G62" s="4">
        <v>177</v>
      </c>
      <c r="H62" s="4">
        <v>283</v>
      </c>
      <c r="I62" s="4">
        <v>454</v>
      </c>
      <c r="J62" s="4">
        <v>762</v>
      </c>
      <c r="K62" s="4">
        <v>1214</v>
      </c>
      <c r="L62" s="4">
        <v>1747</v>
      </c>
      <c r="M62" s="4">
        <v>2717</v>
      </c>
      <c r="N62" s="4">
        <v>3161</v>
      </c>
      <c r="O62" s="4">
        <v>11401</v>
      </c>
    </row>
    <row r="63" spans="1:22" x14ac:dyDescent="0.2">
      <c r="A63" s="56"/>
      <c r="B63" s="3" t="s">
        <v>33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4">
        <v>9</v>
      </c>
      <c r="J63" s="4">
        <v>18</v>
      </c>
      <c r="K63" s="4">
        <v>43</v>
      </c>
      <c r="L63" s="4">
        <v>228</v>
      </c>
      <c r="M63" s="4">
        <v>613</v>
      </c>
      <c r="N63" s="4">
        <v>911</v>
      </c>
      <c r="O63" s="4">
        <v>1822</v>
      </c>
    </row>
    <row r="64" spans="1:22" x14ac:dyDescent="0.2">
      <c r="A64" s="56"/>
      <c r="B64" s="3" t="s">
        <v>34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4">
        <v>1</v>
      </c>
      <c r="I64" s="4">
        <v>3</v>
      </c>
      <c r="J64" s="4">
        <v>18</v>
      </c>
      <c r="K64" s="4">
        <v>28</v>
      </c>
      <c r="L64" s="4">
        <v>215</v>
      </c>
      <c r="M64" s="4">
        <v>788</v>
      </c>
      <c r="N64" s="4">
        <v>1587</v>
      </c>
      <c r="O64" s="4">
        <v>2640</v>
      </c>
    </row>
    <row r="65" spans="1:15" x14ac:dyDescent="0.2">
      <c r="A65" s="56"/>
      <c r="B65" s="3" t="s">
        <v>35</v>
      </c>
      <c r="C65" s="4">
        <v>1</v>
      </c>
      <c r="D65" s="4">
        <v>1</v>
      </c>
      <c r="E65" s="5">
        <v>0</v>
      </c>
      <c r="F65" s="4">
        <v>7</v>
      </c>
      <c r="G65" s="4">
        <v>3</v>
      </c>
      <c r="H65" s="4">
        <v>20</v>
      </c>
      <c r="I65" s="4">
        <v>30</v>
      </c>
      <c r="J65" s="4">
        <v>31</v>
      </c>
      <c r="K65" s="4">
        <v>21</v>
      </c>
      <c r="L65" s="4">
        <v>31</v>
      </c>
      <c r="M65" s="4">
        <v>65</v>
      </c>
      <c r="N65" s="4">
        <v>205</v>
      </c>
      <c r="O65" s="4">
        <v>415</v>
      </c>
    </row>
    <row r="66" spans="1:15" ht="13.5" thickBot="1" x14ac:dyDescent="0.25">
      <c r="A66" s="56"/>
      <c r="B66" s="10" t="s">
        <v>20</v>
      </c>
      <c r="C66" s="11">
        <v>1</v>
      </c>
      <c r="D66" s="11">
        <v>34</v>
      </c>
      <c r="E66" s="39">
        <v>0</v>
      </c>
      <c r="F66" s="11">
        <v>1</v>
      </c>
      <c r="G66" s="11">
        <v>2</v>
      </c>
      <c r="H66" s="11">
        <v>30</v>
      </c>
      <c r="I66" s="11">
        <v>29</v>
      </c>
      <c r="J66" s="11">
        <v>45</v>
      </c>
      <c r="K66" s="11">
        <v>13</v>
      </c>
      <c r="L66" s="11">
        <v>39</v>
      </c>
      <c r="M66" s="11">
        <v>63</v>
      </c>
      <c r="N66" s="11">
        <v>336</v>
      </c>
      <c r="O66" s="11">
        <v>593</v>
      </c>
    </row>
    <row r="67" spans="1:15" ht="13.5" thickTop="1" x14ac:dyDescent="0.2">
      <c r="A67" s="56"/>
      <c r="B67" s="16" t="s">
        <v>18</v>
      </c>
      <c r="C67" s="19">
        <v>658</v>
      </c>
      <c r="D67" s="19">
        <v>111</v>
      </c>
      <c r="E67" s="19">
        <v>46</v>
      </c>
      <c r="F67" s="19">
        <v>116</v>
      </c>
      <c r="G67" s="19">
        <v>182</v>
      </c>
      <c r="H67" s="19">
        <v>334</v>
      </c>
      <c r="I67" s="19">
        <v>525</v>
      </c>
      <c r="J67" s="19">
        <v>874</v>
      </c>
      <c r="K67" s="19">
        <v>1319</v>
      </c>
      <c r="L67" s="19">
        <v>2260</v>
      </c>
      <c r="M67" s="19">
        <v>4246</v>
      </c>
      <c r="N67" s="19">
        <v>6200</v>
      </c>
      <c r="O67" s="19">
        <v>16871</v>
      </c>
    </row>
    <row r="68" spans="1:15" x14ac:dyDescent="0.2">
      <c r="A68" s="57"/>
      <c r="B68" s="18" t="s">
        <v>19</v>
      </c>
      <c r="C68" s="20">
        <v>3.90018374725861E-2</v>
      </c>
      <c r="D68" s="20">
        <v>6.5793373244028199E-3</v>
      </c>
      <c r="E68" s="20">
        <v>2.7265722245273E-3</v>
      </c>
      <c r="F68" s="20">
        <v>6.8757038705470896E-3</v>
      </c>
      <c r="G68" s="20">
        <v>1.0787742279651499E-2</v>
      </c>
      <c r="H68" s="20">
        <v>1.9797285282437301E-2</v>
      </c>
      <c r="I68" s="20">
        <v>3.11184873451485E-2</v>
      </c>
      <c r="J68" s="20">
        <v>5.1804872266018598E-2</v>
      </c>
      <c r="K68" s="20">
        <v>7.8181494872858803E-2</v>
      </c>
      <c r="L68" s="20">
        <v>0.13395767885721099</v>
      </c>
      <c r="M68" s="20">
        <v>0.25167447098571499</v>
      </c>
      <c r="N68" s="20">
        <v>0.36749451721889598</v>
      </c>
      <c r="O68" s="20">
        <v>1</v>
      </c>
    </row>
    <row r="71" spans="1:15" x14ac:dyDescent="0.2">
      <c r="A71" s="47" t="s">
        <v>43</v>
      </c>
    </row>
    <row r="72" spans="1:15" x14ac:dyDescent="0.2">
      <c r="A72" s="12" t="s">
        <v>9</v>
      </c>
    </row>
  </sheetData>
  <mergeCells count="8">
    <mergeCell ref="A62:A68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E4E3DE-104C-45BD-BD5A-99CF7CD15174}"/>
</file>

<file path=customXml/itemProps2.xml><?xml version="1.0" encoding="utf-8"?>
<ds:datastoreItem xmlns:ds="http://schemas.openxmlformats.org/officeDocument/2006/customXml" ds:itemID="{A8E45079-4145-41FA-8A3E-C74DF7553678}"/>
</file>

<file path=customXml/itemProps3.xml><?xml version="1.0" encoding="utf-8"?>
<ds:datastoreItem xmlns:ds="http://schemas.openxmlformats.org/officeDocument/2006/customXml" ds:itemID="{20C8403B-4E73-445E-A520-DC87E6093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Napoli</vt:lpstr>
      <vt:lpstr>Variazione pendenti</vt:lpstr>
      <vt:lpstr>Strat pendenti Napoli</vt:lpstr>
      <vt:lpstr>'Flussi Napoli'!Area_stampa</vt:lpstr>
      <vt:lpstr>'Strat pendenti Napoli'!Area_stampa</vt:lpstr>
      <vt:lpstr>'Variazione pendenti'!Area_stampa</vt:lpstr>
      <vt:lpstr>'Flussi Napoli'!Titoli_stampa</vt:lpstr>
      <vt:lpstr>'Strat pendenti Napoli'!Titoli_stampa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