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/>
  </bookViews>
  <sheets>
    <sheet name="Flussi Napoli" sheetId="6" r:id="rId1"/>
    <sheet name="Variazione pendenti" sheetId="7" r:id="rId2"/>
    <sheet name="Strat pendenti Napoli" sheetId="1" r:id="rId3"/>
  </sheets>
  <definedNames>
    <definedName name="_xlnm._FilterDatabase" localSheetId="0" hidden="1">'Flussi Napoli'!$A$6:$E$10</definedName>
    <definedName name="_xlnm._FilterDatabase" localSheetId="1" hidden="1">'Variazione pendenti'!$A$6:$F$6</definedName>
    <definedName name="_xlnm.Print_Area" localSheetId="0">'Flussi Napoli'!$A$1:$H$76</definedName>
    <definedName name="_xlnm.Print_Area" localSheetId="2">'Strat pendenti Napoli'!$A$1:$O$72</definedName>
    <definedName name="_xlnm.Print_Area" localSheetId="1">'Variazione pendenti'!$A$1:$G$25</definedName>
    <definedName name="_xlnm.Print_Titles" localSheetId="0">'Flussi Napoli'!$6:$6</definedName>
    <definedName name="_xlnm.Print_Titles" localSheetId="2">'Strat pendenti Napoli'!$6:$6</definedName>
  </definedNames>
  <calcPr calcId="162913"/>
</workbook>
</file>

<file path=xl/calcChain.xml><?xml version="1.0" encoding="utf-8"?>
<calcChain xmlns="http://schemas.openxmlformats.org/spreadsheetml/2006/main">
  <c r="F21" i="7" l="1"/>
  <c r="G76" i="6" l="1"/>
  <c r="E76" i="6"/>
  <c r="C76" i="6"/>
  <c r="F19" i="7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<sst xmlns="http://schemas.openxmlformats.org/spreadsheetml/2006/main" count="188" uniqueCount="45">
  <si>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</si>
  <si>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</si>
  <si>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</si>
  <si>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</si>
  <si>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</si>
  <si>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</si>
  <si>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</si>
  <si>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</si>
  <si>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</si>
  <si>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</si>
  <si>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</si>
  <si>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</si>
  <si>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</si>
  <si>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</si>
  <si>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Distretto di Napoli</t>
  </si>
  <si>
    <t>Corte d'Appello di Napoli</t>
  </si>
  <si>
    <t>TOTALE PENDENTI AREA SICID</t>
  </si>
  <si>
    <t>Incidenza percentuali delle classi</t>
  </si>
  <si>
    <t>PROCEDIMENTI SPECIALI SOMMARI</t>
  </si>
  <si>
    <t>Tribunale Ordinario di Avellino</t>
  </si>
  <si>
    <t>Tribunale Ordinario di Benevento</t>
  </si>
  <si>
    <t>Tribunale Ordinario di Napoli</t>
  </si>
  <si>
    <t>Tribunale Ordinario di Napoli Nord</t>
  </si>
  <si>
    <t>Tribunale Ordinario di Nola</t>
  </si>
  <si>
    <t>Tribunale Ordinario di Santa Maria Capua Vetere</t>
  </si>
  <si>
    <t>Tribunale Ordinario di Torre Annunziata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</si>
  <si>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</si>
  <si>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</si>
  <si>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</si>
  <si>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</si>
  <si>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</si>
  <si>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</si>
  <si>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</si>
  <si>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</si>
  <si>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</si>
  <si>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</si>
  <si>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</si>
  <si>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</si>
  <si>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Pendenti al 30 settembre 2018</t>
  </si>
  <si>
    <t>Ultimo aggiornamento del sistema di rilevazione avvenuto il 4 novembre 2018</t>
  </si>
  <si>
    <t>Anni 2016 - 30 settembre 2018</t>
  </si>
  <si>
    <t>Pendenti al 30/09/2018</t>
  </si>
  <si>
    <t>Iscritti 
gen - set 2018</t>
  </si>
  <si>
    <t>Definiti 
gen - set 2018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</si>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</sst>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64" fontId="2" fillId="0" borderId="0" xfId="1" applyNumberFormat="1" applyFont="1"/>
    <xf numFmtId="14" fontId="3" fillId="0" borderId="1" xfId="0" applyNumberFormat="1" applyFont="1" applyBorder="1" applyAlignment="1">
      <alignment horizontal="right" vertical="center" wrapText="1"/>
    </xf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0" fontId="9" fillId="2" borderId="3" xfId="0" applyFont="1" applyFill="1" applyBorder="1"/>
    <xf numFmtId="164" fontId="9" fillId="2" borderId="1" xfId="1" applyNumberFormat="1" applyFont="1" applyFill="1" applyBorder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showGridLines="0" tabSelected="1" topLeftCell="A37" zoomScaleNormal="100" workbookViewId="0">
      <selection activeCell="G69" sqref="G69:H74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41.85546875" style="1" bestFit="1" customWidth="1"/>
    <col min="17" max="16384" width="9.140625" style="1"/>
  </cols>
  <sheetData>
    <row r="1" spans="1:15" ht="15.75" x14ac:dyDescent="0.25">
      <c r="A1" s="8" t="s">
        <v>14</v>
      </c>
    </row>
    <row r="2" spans="1:15" ht="15" x14ac:dyDescent="0.25">
      <c r="A2" s="9" t="s">
        <v>8</v>
      </c>
    </row>
    <row r="3" spans="1:15" x14ac:dyDescent="0.2">
      <c r="A3" s="35" t="s">
        <v>33</v>
      </c>
      <c r="B3" s="36"/>
    </row>
    <row r="4" spans="1:15" x14ac:dyDescent="0.2">
      <c r="A4" s="35" t="s">
        <v>40</v>
      </c>
      <c r="B4" s="36"/>
    </row>
    <row r="6" spans="1:15" ht="38.25" x14ac:dyDescent="0.2">
      <c r="A6" s="6" t="s">
        <v>1</v>
      </c>
      <c r="B6" s="6" t="s">
        <v>13</v>
      </c>
      <c r="C6" s="7" t="s">
        <v>26</v>
      </c>
      <c r="D6" s="7" t="s">
        <v>27</v>
      </c>
      <c r="E6" s="7" t="s">
        <v>34</v>
      </c>
      <c r="F6" s="7" t="s">
        <v>35</v>
      </c>
      <c r="G6" s="7" t="s">
        <v>42</v>
      </c>
      <c r="H6" s="7" t="s">
        <v>43</v>
      </c>
    </row>
    <row r="7" spans="1:15" x14ac:dyDescent="0.2">
      <c r="A7" s="59" t="s">
        <v>15</v>
      </c>
      <c r="B7" s="3" t="s">
        <v>28</v>
      </c>
      <c r="C7" s="4">
        <v>6283</v>
      </c>
      <c r="D7" s="4">
        <v>5323</v>
      </c>
      <c r="E7" s="4">
        <v>7295</v>
      </c>
      <c r="F7" s="4">
        <v>5990</v>
      </c>
      <c r="G7" s="50">
        <v>4681</v>
      </c>
      <c r="H7" s="50">
        <v>4783</v>
      </c>
    </row>
    <row r="8" spans="1:15" x14ac:dyDescent="0.2">
      <c r="A8" s="59"/>
      <c r="B8" s="3" t="s">
        <v>29</v>
      </c>
      <c r="C8" s="4">
        <v>3038</v>
      </c>
      <c r="D8" s="4">
        <v>3012</v>
      </c>
      <c r="E8" s="4">
        <v>2504</v>
      </c>
      <c r="F8" s="4">
        <v>2986</v>
      </c>
      <c r="G8" s="50">
        <v>1741</v>
      </c>
      <c r="H8" s="50">
        <v>2301</v>
      </c>
    </row>
    <row r="9" spans="1:15" x14ac:dyDescent="0.2">
      <c r="A9" s="59"/>
      <c r="B9" s="47" t="s">
        <v>30</v>
      </c>
      <c r="C9" s="49">
        <v>1552</v>
      </c>
      <c r="D9" s="49">
        <v>6224</v>
      </c>
      <c r="E9" s="49">
        <v>1473</v>
      </c>
      <c r="F9" s="49">
        <v>6126</v>
      </c>
      <c r="G9" s="49">
        <v>978</v>
      </c>
      <c r="H9" s="49">
        <v>3638</v>
      </c>
    </row>
    <row r="10" spans="1:15" ht="13.5" thickBot="1" x14ac:dyDescent="0.25">
      <c r="A10" s="59"/>
      <c r="B10" s="10" t="s">
        <v>31</v>
      </c>
      <c r="C10" s="11">
        <v>2439</v>
      </c>
      <c r="D10" s="11">
        <v>2244</v>
      </c>
      <c r="E10" s="38">
        <v>2440</v>
      </c>
      <c r="F10" s="11">
        <v>2397</v>
      </c>
      <c r="G10" s="51">
        <v>1972</v>
      </c>
      <c r="H10" s="51">
        <v>1899</v>
      </c>
      <c r="J10" s="2"/>
      <c r="K10" s="2"/>
      <c r="L10" s="2"/>
      <c r="M10" s="2"/>
      <c r="N10" s="2"/>
      <c r="O10" s="2"/>
    </row>
    <row r="11" spans="1:15" ht="13.5" thickTop="1" x14ac:dyDescent="0.2">
      <c r="A11" s="59"/>
      <c r="B11" s="16" t="s">
        <v>5</v>
      </c>
      <c r="C11" s="17">
        <v>13312</v>
      </c>
      <c r="D11" s="17">
        <v>16803</v>
      </c>
      <c r="E11" s="17">
        <v>13712</v>
      </c>
      <c r="F11" s="17">
        <v>17499</v>
      </c>
      <c r="G11" s="52">
        <v>9372</v>
      </c>
      <c r="H11" s="52">
        <v>12621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11</v>
      </c>
      <c r="C13" s="60">
        <f>D11/C11</f>
        <v>1.2622445913461537</v>
      </c>
      <c r="D13" s="61"/>
      <c r="E13" s="60">
        <f>F11/E11</f>
        <v>1.2761814469078179</v>
      </c>
      <c r="F13" s="61"/>
      <c r="G13" s="60">
        <f>H11/G11</f>
        <v>1.3466709346991037</v>
      </c>
      <c r="H13" s="61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9" t="s">
        <v>19</v>
      </c>
      <c r="B15" s="3" t="s">
        <v>28</v>
      </c>
      <c r="C15" s="4">
        <v>3488</v>
      </c>
      <c r="D15" s="4">
        <v>4852</v>
      </c>
      <c r="E15" s="4">
        <v>3539</v>
      </c>
      <c r="F15" s="4">
        <v>4031</v>
      </c>
      <c r="G15" s="4">
        <v>2291</v>
      </c>
      <c r="H15" s="4">
        <v>2860</v>
      </c>
    </row>
    <row r="16" spans="1:15" x14ac:dyDescent="0.2">
      <c r="A16" s="59" t="s">
        <v>2</v>
      </c>
      <c r="B16" s="3" t="s">
        <v>29</v>
      </c>
      <c r="C16" s="4">
        <v>1456</v>
      </c>
      <c r="D16" s="4">
        <v>1365</v>
      </c>
      <c r="E16" s="4">
        <v>1262</v>
      </c>
      <c r="F16" s="4">
        <v>1250</v>
      </c>
      <c r="G16" s="4">
        <v>889</v>
      </c>
      <c r="H16" s="4">
        <v>933</v>
      </c>
    </row>
    <row r="17" spans="1:8" x14ac:dyDescent="0.2">
      <c r="A17" s="59"/>
      <c r="B17" s="3" t="s">
        <v>30</v>
      </c>
      <c r="C17" s="4">
        <v>775</v>
      </c>
      <c r="D17" s="4">
        <v>726</v>
      </c>
      <c r="E17" s="4">
        <v>606</v>
      </c>
      <c r="F17" s="4">
        <v>596</v>
      </c>
      <c r="G17" s="4">
        <v>480</v>
      </c>
      <c r="H17" s="4">
        <v>319</v>
      </c>
    </row>
    <row r="18" spans="1:8" x14ac:dyDescent="0.2">
      <c r="A18" s="59" t="s">
        <v>2</v>
      </c>
      <c r="B18" s="3" t="s">
        <v>31</v>
      </c>
      <c r="C18" s="4">
        <v>1130</v>
      </c>
      <c r="D18" s="4">
        <v>1199</v>
      </c>
      <c r="E18" s="4">
        <v>1070</v>
      </c>
      <c r="F18" s="4">
        <v>1046</v>
      </c>
      <c r="G18" s="4">
        <v>762</v>
      </c>
      <c r="H18" s="4">
        <v>777</v>
      </c>
    </row>
    <row r="19" spans="1:8" ht="13.5" thickBot="1" x14ac:dyDescent="0.25">
      <c r="A19" s="59" t="s">
        <v>2</v>
      </c>
      <c r="B19" s="10" t="s">
        <v>18</v>
      </c>
      <c r="C19" s="11">
        <v>2272</v>
      </c>
      <c r="D19" s="11">
        <v>2315</v>
      </c>
      <c r="E19" s="38">
        <v>2331</v>
      </c>
      <c r="F19" s="11">
        <v>2309</v>
      </c>
      <c r="G19" s="11">
        <v>1622</v>
      </c>
      <c r="H19" s="11">
        <v>1633</v>
      </c>
    </row>
    <row r="20" spans="1:8" ht="13.5" thickTop="1" x14ac:dyDescent="0.2">
      <c r="A20" s="59"/>
      <c r="B20" s="16" t="s">
        <v>5</v>
      </c>
      <c r="C20" s="17">
        <v>9121</v>
      </c>
      <c r="D20" s="17">
        <v>10457</v>
      </c>
      <c r="E20" s="17">
        <v>8808</v>
      </c>
      <c r="F20" s="17">
        <v>9232</v>
      </c>
      <c r="G20" s="17">
        <v>6044</v>
      </c>
      <c r="H20" s="17">
        <v>6522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11</v>
      </c>
      <c r="C22" s="60">
        <f>D20/C20</f>
        <v>1.1464751671965794</v>
      </c>
      <c r="D22" s="61"/>
      <c r="E22" s="60">
        <f>F20/E20</f>
        <v>1.0481380563124432</v>
      </c>
      <c r="F22" s="61"/>
      <c r="G22" s="60">
        <f>H20/G20</f>
        <v>1.0790866975512905</v>
      </c>
      <c r="H22" s="61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9" t="s">
        <v>20</v>
      </c>
      <c r="B24" s="3" t="s">
        <v>28</v>
      </c>
      <c r="C24" s="4">
        <v>3445</v>
      </c>
      <c r="D24" s="4">
        <v>4860</v>
      </c>
      <c r="E24" s="4">
        <v>3377</v>
      </c>
      <c r="F24" s="4">
        <v>4099</v>
      </c>
      <c r="G24" s="4">
        <v>2530</v>
      </c>
      <c r="H24" s="4">
        <v>2770</v>
      </c>
    </row>
    <row r="25" spans="1:8" x14ac:dyDescent="0.2">
      <c r="A25" s="59" t="s">
        <v>3</v>
      </c>
      <c r="B25" s="3" t="s">
        <v>29</v>
      </c>
      <c r="C25" s="4">
        <v>2146</v>
      </c>
      <c r="D25" s="4">
        <v>2438</v>
      </c>
      <c r="E25" s="4">
        <v>1948</v>
      </c>
      <c r="F25" s="4">
        <v>2048</v>
      </c>
      <c r="G25" s="4">
        <v>1311</v>
      </c>
      <c r="H25" s="4">
        <v>1491</v>
      </c>
    </row>
    <row r="26" spans="1:8" x14ac:dyDescent="0.2">
      <c r="A26" s="59"/>
      <c r="B26" s="3" t="s">
        <v>30</v>
      </c>
      <c r="C26" s="4">
        <v>654</v>
      </c>
      <c r="D26" s="4">
        <v>667</v>
      </c>
      <c r="E26" s="4">
        <v>752</v>
      </c>
      <c r="F26" s="4">
        <v>862</v>
      </c>
      <c r="G26" s="4">
        <v>626</v>
      </c>
      <c r="H26" s="4">
        <v>561</v>
      </c>
    </row>
    <row r="27" spans="1:8" x14ac:dyDescent="0.2">
      <c r="A27" s="59" t="s">
        <v>3</v>
      </c>
      <c r="B27" s="3" t="s">
        <v>31</v>
      </c>
      <c r="C27" s="5">
        <v>1162</v>
      </c>
      <c r="D27" s="4">
        <v>1253</v>
      </c>
      <c r="E27" s="4">
        <v>1181</v>
      </c>
      <c r="F27" s="4">
        <v>1162</v>
      </c>
      <c r="G27" s="5">
        <v>1007</v>
      </c>
      <c r="H27" s="4">
        <v>986</v>
      </c>
    </row>
    <row r="28" spans="1:8" ht="13.5" thickBot="1" x14ac:dyDescent="0.25">
      <c r="A28" s="59" t="s">
        <v>3</v>
      </c>
      <c r="B28" s="10" t="s">
        <v>18</v>
      </c>
      <c r="C28" s="11">
        <v>2320</v>
      </c>
      <c r="D28" s="11">
        <v>2321</v>
      </c>
      <c r="E28" s="38">
        <v>2284</v>
      </c>
      <c r="F28" s="11">
        <v>2398</v>
      </c>
      <c r="G28" s="11">
        <v>1676</v>
      </c>
      <c r="H28" s="11">
        <v>1657</v>
      </c>
    </row>
    <row r="29" spans="1:8" ht="13.5" thickTop="1" x14ac:dyDescent="0.2">
      <c r="A29" s="59"/>
      <c r="B29" s="16" t="s">
        <v>5</v>
      </c>
      <c r="C29" s="17">
        <v>9727</v>
      </c>
      <c r="D29" s="17">
        <v>11539</v>
      </c>
      <c r="E29" s="17">
        <v>9542</v>
      </c>
      <c r="F29" s="17">
        <v>10569</v>
      </c>
      <c r="G29" s="17">
        <v>7150</v>
      </c>
      <c r="H29" s="17">
        <v>7465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11</v>
      </c>
      <c r="C31" s="60">
        <f>D29/C29</f>
        <v>1.1862855967924335</v>
      </c>
      <c r="D31" s="61"/>
      <c r="E31" s="60">
        <f>F29/E29</f>
        <v>1.1076294277929155</v>
      </c>
      <c r="F31" s="61"/>
      <c r="G31" s="60">
        <f>H29/G29</f>
        <v>1.044055944055944</v>
      </c>
      <c r="H31" s="61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9" t="s">
        <v>21</v>
      </c>
      <c r="B33" s="3" t="s">
        <v>28</v>
      </c>
      <c r="C33" s="4">
        <v>23986</v>
      </c>
      <c r="D33" s="4">
        <v>25391</v>
      </c>
      <c r="E33" s="4">
        <v>20376</v>
      </c>
      <c r="F33" s="4">
        <v>25621</v>
      </c>
      <c r="G33" s="4">
        <v>15941</v>
      </c>
      <c r="H33" s="4">
        <v>16948</v>
      </c>
    </row>
    <row r="34" spans="1:8" x14ac:dyDescent="0.2">
      <c r="A34" s="59"/>
      <c r="B34" s="3" t="s">
        <v>29</v>
      </c>
      <c r="C34" s="4">
        <v>11553</v>
      </c>
      <c r="D34" s="4">
        <v>13631</v>
      </c>
      <c r="E34" s="4">
        <v>10830</v>
      </c>
      <c r="F34" s="4">
        <v>12042</v>
      </c>
      <c r="G34" s="4">
        <v>7185</v>
      </c>
      <c r="H34" s="4">
        <v>7498</v>
      </c>
    </row>
    <row r="35" spans="1:8" x14ac:dyDescent="0.2">
      <c r="A35" s="59"/>
      <c r="B35" s="3" t="s">
        <v>30</v>
      </c>
      <c r="C35" s="5">
        <v>5263</v>
      </c>
      <c r="D35" s="4">
        <v>4984</v>
      </c>
      <c r="E35" s="4">
        <v>5972</v>
      </c>
      <c r="F35" s="4">
        <v>5248</v>
      </c>
      <c r="G35" s="4">
        <v>4125</v>
      </c>
      <c r="H35" s="4">
        <v>3975</v>
      </c>
    </row>
    <row r="36" spans="1:8" x14ac:dyDescent="0.2">
      <c r="A36" s="59"/>
      <c r="B36" s="47" t="s">
        <v>31</v>
      </c>
      <c r="C36" s="48">
        <v>4699</v>
      </c>
      <c r="D36" s="49">
        <v>5677</v>
      </c>
      <c r="E36" s="49">
        <v>4950</v>
      </c>
      <c r="F36" s="49">
        <v>5118</v>
      </c>
      <c r="G36" s="49">
        <v>4161</v>
      </c>
      <c r="H36" s="49">
        <v>4251</v>
      </c>
    </row>
    <row r="37" spans="1:8" ht="13.5" thickBot="1" x14ac:dyDescent="0.25">
      <c r="A37" s="59"/>
      <c r="B37" s="10" t="s">
        <v>18</v>
      </c>
      <c r="C37" s="11">
        <v>15508</v>
      </c>
      <c r="D37" s="11">
        <v>15181</v>
      </c>
      <c r="E37" s="38">
        <v>16222</v>
      </c>
      <c r="F37" s="11">
        <v>16620</v>
      </c>
      <c r="G37" s="11">
        <v>10892</v>
      </c>
      <c r="H37" s="11">
        <v>11430</v>
      </c>
    </row>
    <row r="38" spans="1:8" ht="13.5" thickTop="1" x14ac:dyDescent="0.2">
      <c r="A38" s="59"/>
      <c r="B38" s="16" t="s">
        <v>5</v>
      </c>
      <c r="C38" s="17">
        <v>61009</v>
      </c>
      <c r="D38" s="17">
        <v>64864</v>
      </c>
      <c r="E38" s="17">
        <v>58350</v>
      </c>
      <c r="F38" s="17">
        <v>64649</v>
      </c>
      <c r="G38" s="17">
        <v>42304</v>
      </c>
      <c r="H38" s="17">
        <v>44102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11</v>
      </c>
      <c r="C40" s="60">
        <f>D38/C38</f>
        <v>1.0631873985805373</v>
      </c>
      <c r="D40" s="61"/>
      <c r="E40" s="60">
        <f>F38/E38</f>
        <v>1.1079520137103684</v>
      </c>
      <c r="F40" s="61"/>
      <c r="G40" s="60">
        <f>H38/G38</f>
        <v>1.0425018910741302</v>
      </c>
      <c r="H40" s="61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9" t="s">
        <v>22</v>
      </c>
      <c r="B42" s="3" t="s">
        <v>28</v>
      </c>
      <c r="C42" s="4">
        <v>6933</v>
      </c>
      <c r="D42" s="4">
        <v>4928</v>
      </c>
      <c r="E42" s="4">
        <v>7310</v>
      </c>
      <c r="F42" s="4">
        <v>5946</v>
      </c>
      <c r="G42" s="4">
        <v>5449</v>
      </c>
      <c r="H42" s="4">
        <v>4502</v>
      </c>
    </row>
    <row r="43" spans="1:8" x14ac:dyDescent="0.2">
      <c r="A43" s="59" t="s">
        <v>4</v>
      </c>
      <c r="B43" s="3" t="s">
        <v>29</v>
      </c>
      <c r="C43" s="4">
        <v>4475</v>
      </c>
      <c r="D43" s="4">
        <v>3418</v>
      </c>
      <c r="E43" s="4">
        <v>4869</v>
      </c>
      <c r="F43" s="4">
        <v>4417</v>
      </c>
      <c r="G43" s="4">
        <v>3586</v>
      </c>
      <c r="H43" s="4">
        <v>3190</v>
      </c>
    </row>
    <row r="44" spans="1:8" x14ac:dyDescent="0.2">
      <c r="A44" s="59"/>
      <c r="B44" s="3" t="s">
        <v>30</v>
      </c>
      <c r="C44" s="4">
        <v>3639</v>
      </c>
      <c r="D44" s="4">
        <v>1562</v>
      </c>
      <c r="E44" s="4">
        <v>4720</v>
      </c>
      <c r="F44" s="4">
        <v>2795</v>
      </c>
      <c r="G44" s="4">
        <v>4091</v>
      </c>
      <c r="H44" s="4">
        <v>2659</v>
      </c>
    </row>
    <row r="45" spans="1:8" x14ac:dyDescent="0.2">
      <c r="A45" s="59" t="s">
        <v>4</v>
      </c>
      <c r="B45" s="3" t="s">
        <v>31</v>
      </c>
      <c r="C45" s="4">
        <v>1852</v>
      </c>
      <c r="D45" s="4">
        <v>1510</v>
      </c>
      <c r="E45" s="4">
        <v>2119</v>
      </c>
      <c r="F45" s="4">
        <v>2377</v>
      </c>
      <c r="G45" s="4">
        <v>1904</v>
      </c>
      <c r="H45" s="4">
        <v>1863</v>
      </c>
    </row>
    <row r="46" spans="1:8" ht="13.5" thickBot="1" x14ac:dyDescent="0.25">
      <c r="A46" s="59" t="s">
        <v>4</v>
      </c>
      <c r="B46" s="10" t="s">
        <v>18</v>
      </c>
      <c r="C46" s="11">
        <v>7575</v>
      </c>
      <c r="D46" s="11">
        <v>7085</v>
      </c>
      <c r="E46" s="38">
        <v>7669</v>
      </c>
      <c r="F46" s="11">
        <v>7897</v>
      </c>
      <c r="G46" s="11">
        <v>5350</v>
      </c>
      <c r="H46" s="11">
        <v>5805</v>
      </c>
    </row>
    <row r="47" spans="1:8" ht="13.5" thickTop="1" x14ac:dyDescent="0.2">
      <c r="A47" s="59"/>
      <c r="B47" s="16" t="s">
        <v>5</v>
      </c>
      <c r="C47" s="17">
        <v>24474</v>
      </c>
      <c r="D47" s="17">
        <v>18503</v>
      </c>
      <c r="E47" s="17">
        <v>26687</v>
      </c>
      <c r="F47" s="17">
        <v>23432</v>
      </c>
      <c r="G47" s="17">
        <v>20380</v>
      </c>
      <c r="H47" s="17">
        <v>18019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11</v>
      </c>
      <c r="C49" s="60">
        <f>D47/C47</f>
        <v>0.75602680395521782</v>
      </c>
      <c r="D49" s="61"/>
      <c r="E49" s="60">
        <f>F47/E47</f>
        <v>0.87803050174242137</v>
      </c>
      <c r="F49" s="61"/>
      <c r="G49" s="60">
        <f>H47/G47</f>
        <v>0.88415112855740918</v>
      </c>
      <c r="H49" s="61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9" t="s">
        <v>23</v>
      </c>
      <c r="B51" s="3" t="s">
        <v>28</v>
      </c>
      <c r="C51" s="4">
        <v>4770</v>
      </c>
      <c r="D51" s="4">
        <v>4997</v>
      </c>
      <c r="E51" s="4">
        <v>4518</v>
      </c>
      <c r="F51" s="4">
        <v>4580</v>
      </c>
      <c r="G51" s="4">
        <v>3312</v>
      </c>
      <c r="H51" s="4">
        <v>2994</v>
      </c>
    </row>
    <row r="52" spans="1:8" x14ac:dyDescent="0.2">
      <c r="A52" s="59"/>
      <c r="B52" s="3" t="s">
        <v>29</v>
      </c>
      <c r="C52" s="4">
        <v>2720</v>
      </c>
      <c r="D52" s="4">
        <v>3216</v>
      </c>
      <c r="E52" s="4">
        <v>2618</v>
      </c>
      <c r="F52" s="4">
        <v>2990</v>
      </c>
      <c r="G52" s="4">
        <v>1954</v>
      </c>
      <c r="H52" s="4">
        <v>2293</v>
      </c>
    </row>
    <row r="53" spans="1:8" x14ac:dyDescent="0.2">
      <c r="A53" s="59"/>
      <c r="B53" s="3" t="s">
        <v>30</v>
      </c>
      <c r="C53" s="4">
        <v>1429</v>
      </c>
      <c r="D53" s="4">
        <v>2048</v>
      </c>
      <c r="E53" s="4">
        <v>1867</v>
      </c>
      <c r="F53" s="4">
        <v>1480</v>
      </c>
      <c r="G53" s="4">
        <v>1433</v>
      </c>
      <c r="H53" s="4">
        <v>1181</v>
      </c>
    </row>
    <row r="54" spans="1:8" x14ac:dyDescent="0.2">
      <c r="A54" s="59"/>
      <c r="B54" s="3" t="s">
        <v>31</v>
      </c>
      <c r="C54" s="4">
        <v>1249</v>
      </c>
      <c r="D54" s="4">
        <v>1189</v>
      </c>
      <c r="E54" s="4">
        <v>1292</v>
      </c>
      <c r="F54" s="4">
        <v>1297</v>
      </c>
      <c r="G54" s="4">
        <v>1107</v>
      </c>
      <c r="H54" s="4">
        <v>1011</v>
      </c>
    </row>
    <row r="55" spans="1:8" x14ac:dyDescent="0.2">
      <c r="A55" s="59"/>
      <c r="B55" s="3" t="s">
        <v>18</v>
      </c>
      <c r="C55" s="4">
        <v>4311</v>
      </c>
      <c r="D55" s="4">
        <v>4422</v>
      </c>
      <c r="E55" s="4">
        <v>4359</v>
      </c>
      <c r="F55" s="4">
        <v>4037</v>
      </c>
      <c r="G55" s="4">
        <v>2980</v>
      </c>
      <c r="H55" s="4">
        <v>2847</v>
      </c>
    </row>
    <row r="56" spans="1:8" x14ac:dyDescent="0.2">
      <c r="A56" s="59"/>
      <c r="B56" s="16" t="s">
        <v>5</v>
      </c>
      <c r="C56" s="17">
        <v>14479</v>
      </c>
      <c r="D56" s="17">
        <v>15872</v>
      </c>
      <c r="E56" s="17">
        <v>14654</v>
      </c>
      <c r="F56" s="17">
        <v>14384</v>
      </c>
      <c r="G56" s="17">
        <v>10786</v>
      </c>
      <c r="H56" s="17">
        <v>10326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11</v>
      </c>
      <c r="C58" s="60">
        <f>D56/C56</f>
        <v>1.0962083016782926</v>
      </c>
      <c r="D58" s="61"/>
      <c r="E58" s="60">
        <f>F56/E56</f>
        <v>0.98157499658796232</v>
      </c>
      <c r="F58" s="61"/>
      <c r="G58" s="60">
        <f>H56/G56</f>
        <v>0.95735212312256623</v>
      </c>
      <c r="H58" s="61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9" t="s">
        <v>24</v>
      </c>
      <c r="B60" s="3" t="s">
        <v>28</v>
      </c>
      <c r="C60" s="4">
        <v>6265</v>
      </c>
      <c r="D60" s="4">
        <v>8104</v>
      </c>
      <c r="E60" s="4">
        <v>6414</v>
      </c>
      <c r="F60" s="4">
        <v>7475</v>
      </c>
      <c r="G60" s="4">
        <v>4425</v>
      </c>
      <c r="H60" s="4">
        <v>5368</v>
      </c>
    </row>
    <row r="61" spans="1:8" x14ac:dyDescent="0.2">
      <c r="A61" s="59"/>
      <c r="B61" s="3" t="s">
        <v>29</v>
      </c>
      <c r="C61" s="4">
        <v>5581</v>
      </c>
      <c r="D61" s="4">
        <v>6351</v>
      </c>
      <c r="E61" s="4">
        <v>4624</v>
      </c>
      <c r="F61" s="4">
        <v>5443</v>
      </c>
      <c r="G61" s="4">
        <v>3416</v>
      </c>
      <c r="H61" s="4">
        <v>3578</v>
      </c>
    </row>
    <row r="62" spans="1:8" x14ac:dyDescent="0.2">
      <c r="A62" s="59"/>
      <c r="B62" s="3" t="s">
        <v>30</v>
      </c>
      <c r="C62" s="4">
        <v>1920</v>
      </c>
      <c r="D62" s="4">
        <v>1749</v>
      </c>
      <c r="E62" s="4">
        <v>1977</v>
      </c>
      <c r="F62" s="4">
        <v>1705</v>
      </c>
      <c r="G62" s="4">
        <v>1515</v>
      </c>
      <c r="H62" s="4">
        <v>1319</v>
      </c>
    </row>
    <row r="63" spans="1:8" x14ac:dyDescent="0.2">
      <c r="A63" s="59"/>
      <c r="B63" s="3" t="s">
        <v>31</v>
      </c>
      <c r="C63" s="4">
        <v>1555</v>
      </c>
      <c r="D63" s="4">
        <v>1562</v>
      </c>
      <c r="E63" s="4">
        <v>1721</v>
      </c>
      <c r="F63" s="4">
        <v>1681</v>
      </c>
      <c r="G63" s="4">
        <v>1480</v>
      </c>
      <c r="H63" s="4">
        <v>1442</v>
      </c>
    </row>
    <row r="64" spans="1:8" ht="13.5" thickBot="1" x14ac:dyDescent="0.25">
      <c r="A64" s="59"/>
      <c r="B64" s="10" t="s">
        <v>18</v>
      </c>
      <c r="C64" s="11">
        <v>4891</v>
      </c>
      <c r="D64" s="11">
        <v>4515</v>
      </c>
      <c r="E64" s="38">
        <v>5328</v>
      </c>
      <c r="F64" s="11">
        <v>5419</v>
      </c>
      <c r="G64" s="11">
        <v>3557</v>
      </c>
      <c r="H64" s="11">
        <v>3845</v>
      </c>
    </row>
    <row r="65" spans="1:8" ht="13.5" thickTop="1" x14ac:dyDescent="0.2">
      <c r="A65" s="59"/>
      <c r="B65" s="16" t="s">
        <v>5</v>
      </c>
      <c r="C65" s="17">
        <v>20212</v>
      </c>
      <c r="D65" s="17">
        <v>22281</v>
      </c>
      <c r="E65" s="17">
        <v>20064</v>
      </c>
      <c r="F65" s="17">
        <v>21723</v>
      </c>
      <c r="G65" s="17">
        <v>14393</v>
      </c>
      <c r="H65" s="17">
        <v>15552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11</v>
      </c>
      <c r="C67" s="60">
        <f>D65/C65</f>
        <v>1.1023649317237285</v>
      </c>
      <c r="D67" s="61"/>
      <c r="E67" s="60">
        <f>F65/E65</f>
        <v>1.0826854066985645</v>
      </c>
      <c r="F67" s="61"/>
      <c r="G67" s="60">
        <f>H65/G65</f>
        <v>1.0805252553324534</v>
      </c>
      <c r="H67" s="61"/>
    </row>
    <row r="69" spans="1:8" x14ac:dyDescent="0.2">
      <c r="A69" s="59" t="s">
        <v>25</v>
      </c>
      <c r="B69" s="3" t="s">
        <v>28</v>
      </c>
      <c r="C69" s="4">
        <v>4607</v>
      </c>
      <c r="D69" s="4">
        <v>5081</v>
      </c>
      <c r="E69" s="4">
        <v>4924</v>
      </c>
      <c r="F69" s="4">
        <v>4994</v>
      </c>
      <c r="G69" s="4">
        <v>3427</v>
      </c>
      <c r="H69" s="4">
        <v>3484</v>
      </c>
    </row>
    <row r="70" spans="1:8" x14ac:dyDescent="0.2">
      <c r="A70" s="59"/>
      <c r="B70" s="3" t="s">
        <v>29</v>
      </c>
      <c r="C70" s="4">
        <v>2255</v>
      </c>
      <c r="D70" s="4">
        <v>2303</v>
      </c>
      <c r="E70" s="4">
        <v>2088</v>
      </c>
      <c r="F70" s="4">
        <v>2560</v>
      </c>
      <c r="G70" s="4">
        <v>1397</v>
      </c>
      <c r="H70" s="4">
        <v>1449</v>
      </c>
    </row>
    <row r="71" spans="1:8" x14ac:dyDescent="0.2">
      <c r="A71" s="59"/>
      <c r="B71" s="3" t="s">
        <v>30</v>
      </c>
      <c r="C71" s="4">
        <v>1896</v>
      </c>
      <c r="D71" s="4">
        <v>1935</v>
      </c>
      <c r="E71" s="4">
        <v>2272</v>
      </c>
      <c r="F71" s="4">
        <v>2165</v>
      </c>
      <c r="G71" s="4">
        <v>1586</v>
      </c>
      <c r="H71" s="4">
        <v>1449</v>
      </c>
    </row>
    <row r="72" spans="1:8" x14ac:dyDescent="0.2">
      <c r="A72" s="59"/>
      <c r="B72" s="3" t="s">
        <v>31</v>
      </c>
      <c r="C72" s="4">
        <v>1143</v>
      </c>
      <c r="D72" s="4">
        <v>1062</v>
      </c>
      <c r="E72" s="4">
        <v>1138</v>
      </c>
      <c r="F72" s="4">
        <v>1134</v>
      </c>
      <c r="G72" s="4">
        <v>1035</v>
      </c>
      <c r="H72" s="4">
        <v>950</v>
      </c>
    </row>
    <row r="73" spans="1:8" ht="13.5" thickBot="1" x14ac:dyDescent="0.25">
      <c r="A73" s="59"/>
      <c r="B73" s="10" t="s">
        <v>18</v>
      </c>
      <c r="C73" s="11">
        <v>3241</v>
      </c>
      <c r="D73" s="11">
        <v>3072</v>
      </c>
      <c r="E73" s="11">
        <v>3246</v>
      </c>
      <c r="F73" s="11">
        <v>3327</v>
      </c>
      <c r="G73" s="11">
        <v>2281</v>
      </c>
      <c r="H73" s="11">
        <v>2141</v>
      </c>
    </row>
    <row r="74" spans="1:8" ht="13.5" thickTop="1" x14ac:dyDescent="0.2">
      <c r="A74" s="59"/>
      <c r="B74" s="16" t="s">
        <v>5</v>
      </c>
      <c r="C74" s="17">
        <v>13142</v>
      </c>
      <c r="D74" s="17">
        <v>13453</v>
      </c>
      <c r="E74" s="17">
        <v>13668</v>
      </c>
      <c r="F74" s="17">
        <v>14180</v>
      </c>
      <c r="G74" s="17">
        <v>9726</v>
      </c>
      <c r="H74" s="17">
        <v>9473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11</v>
      </c>
      <c r="C76" s="60">
        <f>D74/C74</f>
        <v>1.0236645868208796</v>
      </c>
      <c r="D76" s="61"/>
      <c r="E76" s="60">
        <f>F74/E74</f>
        <v>1.0374597600234123</v>
      </c>
      <c r="F76" s="61"/>
      <c r="G76" s="60">
        <f>H74/G74</f>
        <v>0.97398725066831171</v>
      </c>
      <c r="H76" s="61"/>
    </row>
    <row r="77" spans="1:8" x14ac:dyDescent="0.2">
      <c r="C77" s="2"/>
      <c r="D77" s="2"/>
    </row>
    <row r="78" spans="1:8" x14ac:dyDescent="0.2">
      <c r="A78" s="46" t="s">
        <v>39</v>
      </c>
      <c r="C78" s="2"/>
      <c r="D78" s="2"/>
    </row>
    <row r="79" spans="1:8" x14ac:dyDescent="0.2">
      <c r="A79" s="12" t="s">
        <v>6</v>
      </c>
      <c r="C79" s="2"/>
      <c r="D79" s="2"/>
    </row>
    <row r="80" spans="1:8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</sheetData>
  <mergeCells count="32">
    <mergeCell ref="C67:D67"/>
    <mergeCell ref="E67:F67"/>
    <mergeCell ref="G67:H67"/>
    <mergeCell ref="E49:F49"/>
    <mergeCell ref="G49:H49"/>
    <mergeCell ref="C58:D58"/>
    <mergeCell ref="E58:F58"/>
    <mergeCell ref="G58:H58"/>
    <mergeCell ref="E40:F40"/>
    <mergeCell ref="G40:H40"/>
    <mergeCell ref="C49:D49"/>
    <mergeCell ref="A7:A11"/>
    <mergeCell ref="A15:A20"/>
    <mergeCell ref="A24:A29"/>
    <mergeCell ref="A33:A38"/>
    <mergeCell ref="A42:A47"/>
    <mergeCell ref="A69:A74"/>
    <mergeCell ref="C76:D76"/>
    <mergeCell ref="E76:F76"/>
    <mergeCell ref="G76:H76"/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</mergeCells>
  <conditionalFormatting sqref="E13:F13">
    <cfRule type="cellIs" dxfId="63" priority="47" operator="greaterThan">
      <formula>1</formula>
    </cfRule>
    <cfRule type="cellIs" dxfId="62" priority="48" operator="lessThan">
      <formula>1</formula>
    </cfRule>
  </conditionalFormatting>
  <conditionalFormatting sqref="G13:H13">
    <cfRule type="cellIs" dxfId="61" priority="45" operator="greaterThan">
      <formula>1</formula>
    </cfRule>
    <cfRule type="cellIs" dxfId="60" priority="46" operator="lessThan">
      <formula>1</formula>
    </cfRule>
  </conditionalFormatting>
  <conditionalFormatting sqref="C22:D22">
    <cfRule type="cellIs" dxfId="59" priority="43" operator="greaterThan">
      <formula>1</formula>
    </cfRule>
    <cfRule type="cellIs" dxfId="58" priority="44" operator="lessThan">
      <formula>1</formula>
    </cfRule>
  </conditionalFormatting>
  <conditionalFormatting sqref="E22:F22">
    <cfRule type="cellIs" dxfId="57" priority="41" operator="greaterThan">
      <formula>1</formula>
    </cfRule>
    <cfRule type="cellIs" dxfId="56" priority="42" operator="lessThan">
      <formula>1</formula>
    </cfRule>
  </conditionalFormatting>
  <conditionalFormatting sqref="G22:H22">
    <cfRule type="cellIs" dxfId="55" priority="39" operator="greaterThan">
      <formula>1</formula>
    </cfRule>
    <cfRule type="cellIs" dxfId="54" priority="40" operator="lessThan">
      <formula>1</formula>
    </cfRule>
  </conditionalFormatting>
  <conditionalFormatting sqref="C31:D31">
    <cfRule type="cellIs" dxfId="53" priority="37" operator="greaterThan">
      <formula>1</formula>
    </cfRule>
    <cfRule type="cellIs" dxfId="52" priority="38" operator="lessThan">
      <formula>1</formula>
    </cfRule>
  </conditionalFormatting>
  <conditionalFormatting sqref="E31:F31">
    <cfRule type="cellIs" dxfId="51" priority="35" operator="greaterThan">
      <formula>1</formula>
    </cfRule>
    <cfRule type="cellIs" dxfId="50" priority="36" operator="lessThan">
      <formula>1</formula>
    </cfRule>
  </conditionalFormatting>
  <conditionalFormatting sqref="G31:H31">
    <cfRule type="cellIs" dxfId="49" priority="33" operator="greaterThan">
      <formula>1</formula>
    </cfRule>
    <cfRule type="cellIs" dxfId="48" priority="34" operator="lessThan">
      <formula>1</formula>
    </cfRule>
  </conditionalFormatting>
  <conditionalFormatting sqref="C40:D40">
    <cfRule type="cellIs" dxfId="47" priority="31" operator="greaterThan">
      <formula>1</formula>
    </cfRule>
    <cfRule type="cellIs" dxfId="46" priority="32" operator="lessThan">
      <formula>1</formula>
    </cfRule>
  </conditionalFormatting>
  <conditionalFormatting sqref="E40:F40">
    <cfRule type="cellIs" dxfId="45" priority="29" operator="greaterThan">
      <formula>1</formula>
    </cfRule>
    <cfRule type="cellIs" dxfId="44" priority="30" operator="lessThan">
      <formula>1</formula>
    </cfRule>
  </conditionalFormatting>
  <conditionalFormatting sqref="G40:H40">
    <cfRule type="cellIs" dxfId="43" priority="27" operator="greaterThan">
      <formula>1</formula>
    </cfRule>
    <cfRule type="cellIs" dxfId="42" priority="28" operator="lessThan">
      <formula>1</formula>
    </cfRule>
  </conditionalFormatting>
  <conditionalFormatting sqref="C49:D49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E49:F49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G49:H49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C58:D58">
    <cfRule type="cellIs" dxfId="35" priority="19" operator="greaterThan">
      <formula>1</formula>
    </cfRule>
    <cfRule type="cellIs" dxfId="34" priority="20" operator="lessThan">
      <formula>1</formula>
    </cfRule>
  </conditionalFormatting>
  <conditionalFormatting sqref="E58:F58">
    <cfRule type="cellIs" dxfId="33" priority="17" operator="greaterThan">
      <formula>1</formula>
    </cfRule>
    <cfRule type="cellIs" dxfId="32" priority="18" operator="lessThan">
      <formula>1</formula>
    </cfRule>
  </conditionalFormatting>
  <conditionalFormatting sqref="G58:H58">
    <cfRule type="cellIs" dxfId="31" priority="15" operator="greaterThan">
      <formula>1</formula>
    </cfRule>
    <cfRule type="cellIs" dxfId="30" priority="16" operator="lessThan">
      <formula>1</formula>
    </cfRule>
  </conditionalFormatting>
  <conditionalFormatting sqref="C67:D67">
    <cfRule type="cellIs" dxfId="29" priority="13" operator="greaterThan">
      <formula>1</formula>
    </cfRule>
    <cfRule type="cellIs" dxfId="28" priority="14" operator="lessThan">
      <formula>1</formula>
    </cfRule>
  </conditionalFormatting>
  <conditionalFormatting sqref="E67:F67">
    <cfRule type="cellIs" dxfId="27" priority="11" operator="greaterThan">
      <formula>1</formula>
    </cfRule>
    <cfRule type="cellIs" dxfId="26" priority="12" operator="lessThan">
      <formula>1</formula>
    </cfRule>
  </conditionalFormatting>
  <conditionalFormatting sqref="G67:H67">
    <cfRule type="cellIs" dxfId="25" priority="9" operator="greaterThan">
      <formula>1</formula>
    </cfRule>
    <cfRule type="cellIs" dxfId="24" priority="10" operator="lessThan">
      <formula>1</formula>
    </cfRule>
  </conditionalFormatting>
  <conditionalFormatting sqref="C13:D13">
    <cfRule type="cellIs" dxfId="23" priority="7" operator="greaterThan">
      <formula>1</formula>
    </cfRule>
    <cfRule type="cellIs" dxfId="22" priority="8" operator="lessThan">
      <formula>1</formula>
    </cfRule>
  </conditionalFormatting>
  <conditionalFormatting sqref="C76:D76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6:F76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6:H76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zoomScaleNormal="100" workbookViewId="0">
      <selection activeCell="D7" sqref="D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7.140625" style="1" customWidth="1"/>
    <col min="13" max="16384" width="9.140625" style="1"/>
  </cols>
  <sheetData>
    <row r="1" spans="1:8" ht="15.75" x14ac:dyDescent="0.25">
      <c r="A1" s="8" t="s">
        <v>14</v>
      </c>
    </row>
    <row r="2" spans="1:8" ht="15" x14ac:dyDescent="0.25">
      <c r="A2" s="9" t="s">
        <v>9</v>
      </c>
    </row>
    <row r="3" spans="1:8" x14ac:dyDescent="0.2">
      <c r="A3" s="35" t="s">
        <v>32</v>
      </c>
      <c r="B3" s="36"/>
    </row>
    <row r="4" spans="1:8" x14ac:dyDescent="0.2">
      <c r="A4" s="35" t="s">
        <v>40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13</v>
      </c>
      <c r="C6" s="31" t="s">
        <v>37</v>
      </c>
      <c r="D6" s="31" t="s">
        <v>41</v>
      </c>
      <c r="E6" s="29"/>
      <c r="F6" s="7" t="s">
        <v>10</v>
      </c>
    </row>
    <row r="7" spans="1:8" s="24" customFormat="1" ht="27" customHeight="1" x14ac:dyDescent="0.25">
      <c r="A7" s="33" t="s">
        <v>15</v>
      </c>
      <c r="B7" s="32" t="s">
        <v>5</v>
      </c>
      <c r="C7" s="42">
        <v>56207</v>
      </c>
      <c r="D7" s="42">
        <v>45058</v>
      </c>
      <c r="E7" s="30"/>
      <c r="F7" s="23">
        <f>(D7-C7)/C7</f>
        <v>-0.1983560766452577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19</v>
      </c>
      <c r="B9" s="25" t="s">
        <v>5</v>
      </c>
      <c r="C9" s="39">
        <v>15868</v>
      </c>
      <c r="D9" s="43">
        <v>13254</v>
      </c>
      <c r="E9" s="30"/>
      <c r="F9" s="26">
        <f>(D9-C9)/C9</f>
        <v>-0.16473405596168389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20</v>
      </c>
      <c r="B11" s="25" t="s">
        <v>5</v>
      </c>
      <c r="C11" s="39">
        <v>16976</v>
      </c>
      <c r="D11" s="43">
        <v>13544</v>
      </c>
      <c r="E11" s="30"/>
      <c r="F11" s="26">
        <f>(D11-C11)/C11</f>
        <v>-0.20216776625824695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">
      <c r="A13" s="33" t="s">
        <v>21</v>
      </c>
      <c r="B13" s="25" t="s">
        <v>5</v>
      </c>
      <c r="C13" s="39">
        <v>87980</v>
      </c>
      <c r="D13" s="43">
        <v>74691</v>
      </c>
      <c r="E13" s="30"/>
      <c r="F13" s="26">
        <f>(D13-C13)/C13</f>
        <v>-0.15104569220277336</v>
      </c>
      <c r="G13" s="1"/>
    </row>
    <row r="14" spans="1:8" x14ac:dyDescent="0.2">
      <c r="C14" s="2"/>
      <c r="D14" s="45"/>
      <c r="E14" s="15"/>
    </row>
    <row r="15" spans="1:8" s="24" customFormat="1" ht="27" customHeight="1" x14ac:dyDescent="0.2">
      <c r="A15" s="33" t="s">
        <v>22</v>
      </c>
      <c r="B15" s="25" t="s">
        <v>5</v>
      </c>
      <c r="C15" s="39">
        <v>16877</v>
      </c>
      <c r="D15" s="43">
        <v>27800</v>
      </c>
      <c r="E15" s="30"/>
      <c r="F15" s="26">
        <f>(D15-C15)/C15</f>
        <v>0.64721218225988031</v>
      </c>
      <c r="G15" s="1"/>
    </row>
    <row r="16" spans="1:8" x14ac:dyDescent="0.2">
      <c r="C16" s="2"/>
      <c r="D16" s="45"/>
      <c r="E16" s="15"/>
    </row>
    <row r="17" spans="1:7" s="24" customFormat="1" ht="27" customHeight="1" x14ac:dyDescent="0.25">
      <c r="A17" s="33" t="s">
        <v>23</v>
      </c>
      <c r="B17" s="25" t="s">
        <v>5</v>
      </c>
      <c r="C17" s="39">
        <v>27333</v>
      </c>
      <c r="D17" s="43">
        <v>25263</v>
      </c>
      <c r="E17" s="30"/>
      <c r="F17" s="26">
        <f>(D17-C17)/C17</f>
        <v>-7.5732630885742502E-2</v>
      </c>
    </row>
    <row r="18" spans="1:7" x14ac:dyDescent="0.2">
      <c r="C18" s="2"/>
      <c r="D18" s="45"/>
      <c r="E18" s="15"/>
    </row>
    <row r="19" spans="1:7" s="24" customFormat="1" ht="27" customHeight="1" x14ac:dyDescent="0.2">
      <c r="A19" s="33" t="s">
        <v>24</v>
      </c>
      <c r="B19" s="25" t="s">
        <v>5</v>
      </c>
      <c r="C19" s="39">
        <v>44958</v>
      </c>
      <c r="D19" s="43">
        <v>38811</v>
      </c>
      <c r="E19" s="30"/>
      <c r="F19" s="26">
        <f>(D19-C19)/C19</f>
        <v>-0.13672761243827572</v>
      </c>
      <c r="G19" s="1"/>
    </row>
    <row r="20" spans="1:7" x14ac:dyDescent="0.2">
      <c r="D20" s="46"/>
    </row>
    <row r="21" spans="1:7" ht="25.5" x14ac:dyDescent="0.2">
      <c r="A21" s="33" t="s">
        <v>25</v>
      </c>
      <c r="B21" s="25" t="s">
        <v>5</v>
      </c>
      <c r="C21" s="39">
        <v>18040</v>
      </c>
      <c r="D21" s="43">
        <v>16881</v>
      </c>
      <c r="E21" s="30"/>
      <c r="F21" s="26">
        <f>(D21-C21)/C21</f>
        <v>-6.4246119733924606E-2</v>
      </c>
      <c r="G21" s="24"/>
    </row>
    <row r="23" spans="1:7" x14ac:dyDescent="0.2">
      <c r="A23" s="46" t="s">
        <v>39</v>
      </c>
    </row>
    <row r="24" spans="1:7" x14ac:dyDescent="0.2">
      <c r="A24" s="12" t="s">
        <v>6</v>
      </c>
    </row>
  </sheetData>
  <conditionalFormatting sqref="F7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F9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F11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13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5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7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9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21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showGridLines="0" zoomScaleNormal="100" workbookViewId="0"/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9" ht="15.75" x14ac:dyDescent="0.25">
      <c r="A1" s="8" t="s">
        <v>14</v>
      </c>
    </row>
    <row r="2" spans="1:19" ht="15" x14ac:dyDescent="0.25">
      <c r="A2" s="9" t="s">
        <v>12</v>
      </c>
    </row>
    <row r="3" spans="1:19" x14ac:dyDescent="0.2">
      <c r="A3" s="35" t="s">
        <v>32</v>
      </c>
      <c r="B3" s="36"/>
    </row>
    <row r="4" spans="1:19" x14ac:dyDescent="0.2">
      <c r="A4" s="35" t="s">
        <v>38</v>
      </c>
    </row>
    <row r="6" spans="1:19" x14ac:dyDescent="0.2">
      <c r="A6" s="6" t="s">
        <v>1</v>
      </c>
      <c r="B6" s="6" t="s">
        <v>13</v>
      </c>
      <c r="C6" s="7" t="s">
        <v>36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4">
        <v>43373</v>
      </c>
      <c r="O6" s="7" t="s">
        <v>0</v>
      </c>
    </row>
    <row r="7" spans="1:19" ht="13.9" customHeight="1" x14ac:dyDescent="0.2">
      <c r="A7" s="62" t="s">
        <v>15</v>
      </c>
      <c r="B7" s="3" t="s">
        <v>28</v>
      </c>
      <c r="C7" s="50">
        <v>35</v>
      </c>
      <c r="D7" s="50">
        <v>18</v>
      </c>
      <c r="E7" s="50">
        <v>44</v>
      </c>
      <c r="F7" s="50">
        <v>141</v>
      </c>
      <c r="G7" s="50">
        <v>400</v>
      </c>
      <c r="H7" s="50">
        <v>839</v>
      </c>
      <c r="I7" s="50">
        <v>1548</v>
      </c>
      <c r="J7" s="50">
        <v>2244</v>
      </c>
      <c r="K7" s="50">
        <v>3630</v>
      </c>
      <c r="L7" s="50">
        <v>4215</v>
      </c>
      <c r="M7" s="50">
        <v>5541</v>
      </c>
      <c r="N7" s="50">
        <v>4543</v>
      </c>
      <c r="O7" s="50">
        <v>23198</v>
      </c>
    </row>
    <row r="8" spans="1:19" ht="13.9" customHeight="1" x14ac:dyDescent="0.2">
      <c r="A8" s="63"/>
      <c r="B8" s="3" t="s">
        <v>29</v>
      </c>
      <c r="C8" s="50">
        <v>10</v>
      </c>
      <c r="D8" s="50">
        <v>6</v>
      </c>
      <c r="E8" s="50">
        <v>19</v>
      </c>
      <c r="F8" s="50">
        <v>38</v>
      </c>
      <c r="G8" s="50">
        <v>112</v>
      </c>
      <c r="H8" s="50">
        <v>407</v>
      </c>
      <c r="I8" s="50">
        <v>785</v>
      </c>
      <c r="J8" s="50">
        <v>1520</v>
      </c>
      <c r="K8" s="50">
        <v>1934</v>
      </c>
      <c r="L8" s="50">
        <v>2543</v>
      </c>
      <c r="M8" s="50">
        <v>2239</v>
      </c>
      <c r="N8" s="50">
        <v>1704</v>
      </c>
      <c r="O8" s="50">
        <v>11317</v>
      </c>
    </row>
    <row r="9" spans="1:19" x14ac:dyDescent="0.2">
      <c r="A9" s="63"/>
      <c r="B9" s="3" t="s">
        <v>30</v>
      </c>
      <c r="C9" s="50">
        <v>6</v>
      </c>
      <c r="D9" s="50">
        <v>12</v>
      </c>
      <c r="E9" s="50">
        <v>16</v>
      </c>
      <c r="F9" s="50">
        <v>150</v>
      </c>
      <c r="G9" s="50">
        <v>578</v>
      </c>
      <c r="H9" s="50">
        <v>1071</v>
      </c>
      <c r="I9" s="50">
        <v>1513</v>
      </c>
      <c r="J9" s="50">
        <v>1274</v>
      </c>
      <c r="K9" s="50">
        <v>1334</v>
      </c>
      <c r="L9" s="50">
        <v>1349</v>
      </c>
      <c r="M9" s="50">
        <v>1442</v>
      </c>
      <c r="N9" s="50">
        <v>973</v>
      </c>
      <c r="O9" s="50">
        <v>9718</v>
      </c>
    </row>
    <row r="10" spans="1:19" ht="13.5" thickBot="1" x14ac:dyDescent="0.25">
      <c r="A10" s="63"/>
      <c r="B10" s="10" t="s">
        <v>31</v>
      </c>
      <c r="C10" s="51">
        <v>1</v>
      </c>
      <c r="D10" s="38" t="s">
        <v>44</v>
      </c>
      <c r="E10" s="51">
        <v>1</v>
      </c>
      <c r="F10" s="38" t="s">
        <v>44</v>
      </c>
      <c r="G10" s="51">
        <v>1</v>
      </c>
      <c r="H10" s="51">
        <v>2</v>
      </c>
      <c r="I10" s="51">
        <v>7</v>
      </c>
      <c r="J10" s="51">
        <v>19</v>
      </c>
      <c r="K10" s="51">
        <v>5</v>
      </c>
      <c r="L10" s="51">
        <v>18</v>
      </c>
      <c r="M10" s="51">
        <v>50</v>
      </c>
      <c r="N10" s="51">
        <v>721</v>
      </c>
      <c r="O10" s="51">
        <v>825</v>
      </c>
      <c r="R10" s="2"/>
      <c r="S10" s="2"/>
    </row>
    <row r="11" spans="1:19" ht="13.5" thickTop="1" x14ac:dyDescent="0.2">
      <c r="A11" s="63"/>
      <c r="B11" s="16" t="s">
        <v>16</v>
      </c>
      <c r="C11" s="16">
        <v>52</v>
      </c>
      <c r="D11" s="16">
        <v>36</v>
      </c>
      <c r="E11" s="16">
        <v>80</v>
      </c>
      <c r="F11" s="16">
        <v>329</v>
      </c>
      <c r="G11" s="19">
        <v>1091</v>
      </c>
      <c r="H11" s="19">
        <v>2319</v>
      </c>
      <c r="I11" s="19">
        <v>3853</v>
      </c>
      <c r="J11" s="19">
        <v>5057</v>
      </c>
      <c r="K11" s="19">
        <v>6903</v>
      </c>
      <c r="L11" s="19">
        <v>8125</v>
      </c>
      <c r="M11" s="19">
        <v>9272</v>
      </c>
      <c r="N11" s="19">
        <v>7941</v>
      </c>
      <c r="O11" s="19">
        <v>45058</v>
      </c>
      <c r="R11" s="2"/>
      <c r="S11" s="2"/>
    </row>
    <row r="12" spans="1:19" x14ac:dyDescent="0.2">
      <c r="A12" s="64"/>
      <c r="B12" s="18" t="s">
        <v>17</v>
      </c>
      <c r="C12" s="20">
        <v>1.1540680900173101E-3</v>
      </c>
      <c r="D12" s="20">
        <v>7.9897021616583098E-4</v>
      </c>
      <c r="E12" s="20">
        <v>1.7754893692573999E-3</v>
      </c>
      <c r="F12" s="20">
        <v>7.3017000310710602E-3</v>
      </c>
      <c r="G12" s="20">
        <v>2.4213236273247798E-2</v>
      </c>
      <c r="H12" s="20">
        <v>5.1466998091348901E-2</v>
      </c>
      <c r="I12" s="20">
        <v>8.5512006746859603E-2</v>
      </c>
      <c r="J12" s="20">
        <v>0.112233121754184</v>
      </c>
      <c r="K12" s="20">
        <v>0.15320253894979799</v>
      </c>
      <c r="L12" s="20">
        <v>0.180323139065205</v>
      </c>
      <c r="M12" s="20">
        <v>0.20577921789693299</v>
      </c>
      <c r="N12" s="20">
        <v>0.17623951351591299</v>
      </c>
      <c r="O12" s="20">
        <v>1</v>
      </c>
    </row>
    <row r="14" spans="1:19" ht="12.75" customHeight="1" x14ac:dyDescent="0.2">
      <c r="A14" s="62" t="s">
        <v>19</v>
      </c>
      <c r="B14" s="3" t="s">
        <v>28</v>
      </c>
      <c r="C14" s="4">
        <v>132</v>
      </c>
      <c r="D14" s="4">
        <v>88</v>
      </c>
      <c r="E14" s="4">
        <v>150</v>
      </c>
      <c r="F14" s="4">
        <v>212</v>
      </c>
      <c r="G14" s="4">
        <v>321</v>
      </c>
      <c r="H14" s="4">
        <v>448</v>
      </c>
      <c r="I14" s="4">
        <v>631</v>
      </c>
      <c r="J14" s="4">
        <v>794</v>
      </c>
      <c r="K14" s="4">
        <v>1161</v>
      </c>
      <c r="L14" s="4">
        <v>1428</v>
      </c>
      <c r="M14" s="4">
        <v>1957</v>
      </c>
      <c r="N14" s="4">
        <v>1894</v>
      </c>
      <c r="O14" s="4">
        <v>9216</v>
      </c>
    </row>
    <row r="15" spans="1:19" x14ac:dyDescent="0.2">
      <c r="A15" s="63"/>
      <c r="B15" s="3" t="s">
        <v>29</v>
      </c>
      <c r="C15" s="5">
        <v>0</v>
      </c>
      <c r="D15" s="5">
        <v>0</v>
      </c>
      <c r="E15" s="5">
        <v>0</v>
      </c>
      <c r="F15" s="5">
        <v>1</v>
      </c>
      <c r="G15" s="4">
        <v>18</v>
      </c>
      <c r="H15" s="4">
        <v>47</v>
      </c>
      <c r="I15" s="4">
        <v>95</v>
      </c>
      <c r="J15" s="4">
        <v>102</v>
      </c>
      <c r="K15" s="4">
        <v>212</v>
      </c>
      <c r="L15" s="4">
        <v>307</v>
      </c>
      <c r="M15" s="4">
        <v>557</v>
      </c>
      <c r="N15" s="4">
        <v>515</v>
      </c>
      <c r="O15" s="4">
        <v>1854</v>
      </c>
    </row>
    <row r="16" spans="1:19" x14ac:dyDescent="0.2">
      <c r="A16" s="63"/>
      <c r="B16" s="3" t="s">
        <v>30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4">
        <v>15</v>
      </c>
      <c r="I16" s="4">
        <v>29</v>
      </c>
      <c r="J16" s="4">
        <v>83</v>
      </c>
      <c r="K16" s="4">
        <v>168</v>
      </c>
      <c r="L16" s="4">
        <v>339</v>
      </c>
      <c r="M16" s="4">
        <v>396</v>
      </c>
      <c r="N16" s="4">
        <v>465</v>
      </c>
      <c r="O16" s="4">
        <v>1495</v>
      </c>
    </row>
    <row r="17" spans="1:15" x14ac:dyDescent="0.2">
      <c r="A17" s="63"/>
      <c r="B17" s="3" t="s">
        <v>31</v>
      </c>
      <c r="C17" s="4">
        <v>4</v>
      </c>
      <c r="D17" s="4">
        <v>2</v>
      </c>
      <c r="E17" s="4">
        <v>4</v>
      </c>
      <c r="F17" s="4">
        <v>3</v>
      </c>
      <c r="G17" s="4">
        <v>7</v>
      </c>
      <c r="H17" s="4">
        <v>9</v>
      </c>
      <c r="I17" s="4">
        <v>14</v>
      </c>
      <c r="J17" s="4">
        <v>2</v>
      </c>
      <c r="K17" s="4">
        <v>3</v>
      </c>
      <c r="L17" s="4">
        <v>5</v>
      </c>
      <c r="M17" s="4">
        <v>20</v>
      </c>
      <c r="N17" s="4">
        <v>104</v>
      </c>
      <c r="O17" s="4">
        <v>177</v>
      </c>
    </row>
    <row r="18" spans="1:15" ht="13.5" thickBot="1" x14ac:dyDescent="0.25">
      <c r="A18" s="63"/>
      <c r="B18" s="10" t="s">
        <v>18</v>
      </c>
      <c r="C18" s="11">
        <v>1</v>
      </c>
      <c r="D18" s="11">
        <v>3</v>
      </c>
      <c r="E18" s="11">
        <v>1</v>
      </c>
      <c r="F18" s="11">
        <v>5</v>
      </c>
      <c r="G18" s="11">
        <v>4</v>
      </c>
      <c r="H18" s="11">
        <v>5</v>
      </c>
      <c r="I18" s="11">
        <v>5</v>
      </c>
      <c r="J18" s="11">
        <v>8</v>
      </c>
      <c r="K18" s="11">
        <v>6</v>
      </c>
      <c r="L18" s="11">
        <v>18</v>
      </c>
      <c r="M18" s="11">
        <v>51</v>
      </c>
      <c r="N18" s="11">
        <v>405</v>
      </c>
      <c r="O18" s="11">
        <v>512</v>
      </c>
    </row>
    <row r="19" spans="1:15" ht="13.5" thickTop="1" x14ac:dyDescent="0.2">
      <c r="A19" s="63"/>
      <c r="B19" s="16" t="s">
        <v>16</v>
      </c>
      <c r="C19" s="19">
        <v>137</v>
      </c>
      <c r="D19" s="19">
        <v>93</v>
      </c>
      <c r="E19" s="19">
        <v>155</v>
      </c>
      <c r="F19" s="19">
        <v>221</v>
      </c>
      <c r="G19" s="19">
        <v>350</v>
      </c>
      <c r="H19" s="19">
        <v>524</v>
      </c>
      <c r="I19" s="19">
        <v>774</v>
      </c>
      <c r="J19" s="19">
        <v>989</v>
      </c>
      <c r="K19" s="19">
        <v>1550</v>
      </c>
      <c r="L19" s="19">
        <v>2097</v>
      </c>
      <c r="M19" s="19">
        <v>2981</v>
      </c>
      <c r="N19" s="19">
        <v>3383</v>
      </c>
      <c r="O19" s="19">
        <v>13254</v>
      </c>
    </row>
    <row r="20" spans="1:15" x14ac:dyDescent="0.2">
      <c r="A20" s="63"/>
      <c r="B20" s="18" t="s">
        <v>17</v>
      </c>
      <c r="C20" s="20">
        <v>1.03365021880187E-2</v>
      </c>
      <c r="D20" s="20">
        <v>7.0167496604798601E-3</v>
      </c>
      <c r="E20" s="20">
        <v>1.16945827674664E-2</v>
      </c>
      <c r="F20" s="20">
        <v>1.6674211558774701E-2</v>
      </c>
      <c r="G20" s="20">
        <v>2.6407122378149999E-2</v>
      </c>
      <c r="H20" s="20">
        <v>3.9535234646144599E-2</v>
      </c>
      <c r="I20" s="20">
        <v>5.8397464916251703E-2</v>
      </c>
      <c r="J20" s="20">
        <v>7.4618982948543799E-2</v>
      </c>
      <c r="K20" s="20">
        <v>0.11694582767466399</v>
      </c>
      <c r="L20" s="20">
        <v>0.158216387505659</v>
      </c>
      <c r="M20" s="20">
        <v>0.224913233740758</v>
      </c>
      <c r="N20" s="20">
        <v>0.25524370001509</v>
      </c>
      <c r="O20" s="20">
        <v>1</v>
      </c>
    </row>
    <row r="21" spans="1:15" x14ac:dyDescent="0.2"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2"/>
    </row>
    <row r="22" spans="1:15" ht="12.75" customHeight="1" x14ac:dyDescent="0.2">
      <c r="A22" s="62" t="s">
        <v>20</v>
      </c>
      <c r="B22" s="3" t="s">
        <v>28</v>
      </c>
      <c r="C22" s="4">
        <v>141</v>
      </c>
      <c r="D22" s="4">
        <v>43</v>
      </c>
      <c r="E22" s="4">
        <v>62</v>
      </c>
      <c r="F22" s="4">
        <v>118</v>
      </c>
      <c r="G22" s="4">
        <v>139</v>
      </c>
      <c r="H22" s="4">
        <v>196</v>
      </c>
      <c r="I22" s="4">
        <v>577</v>
      </c>
      <c r="J22" s="4">
        <v>997</v>
      </c>
      <c r="K22" s="4">
        <v>1107</v>
      </c>
      <c r="L22" s="4">
        <v>1571</v>
      </c>
      <c r="M22" s="4">
        <v>2036</v>
      </c>
      <c r="N22" s="4">
        <v>2213</v>
      </c>
      <c r="O22" s="4">
        <v>9200</v>
      </c>
    </row>
    <row r="23" spans="1:15" x14ac:dyDescent="0.2">
      <c r="A23" s="63"/>
      <c r="B23" s="3" t="s">
        <v>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4">
        <v>1</v>
      </c>
      <c r="J23" s="4">
        <v>12</v>
      </c>
      <c r="K23" s="4">
        <v>77</v>
      </c>
      <c r="L23" s="4">
        <v>253</v>
      </c>
      <c r="M23" s="4">
        <v>736</v>
      </c>
      <c r="N23" s="4">
        <v>660</v>
      </c>
      <c r="O23" s="4">
        <v>1739</v>
      </c>
    </row>
    <row r="24" spans="1:15" x14ac:dyDescent="0.2">
      <c r="A24" s="63"/>
      <c r="B24" s="3" t="s">
        <v>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4">
        <v>1</v>
      </c>
      <c r="I24" s="5">
        <v>0</v>
      </c>
      <c r="J24" s="4">
        <v>2</v>
      </c>
      <c r="K24" s="4">
        <v>25</v>
      </c>
      <c r="L24" s="4">
        <v>80</v>
      </c>
      <c r="M24" s="4">
        <v>360</v>
      </c>
      <c r="N24" s="4">
        <v>553</v>
      </c>
      <c r="O24" s="4">
        <v>1021</v>
      </c>
    </row>
    <row r="25" spans="1:15" x14ac:dyDescent="0.2">
      <c r="A25" s="63"/>
      <c r="B25" s="3" t="s">
        <v>31</v>
      </c>
      <c r="C25" s="4">
        <v>37</v>
      </c>
      <c r="D25" s="4">
        <v>6</v>
      </c>
      <c r="E25" s="4">
        <v>12</v>
      </c>
      <c r="F25" s="4">
        <v>48</v>
      </c>
      <c r="G25" s="4">
        <v>6</v>
      </c>
      <c r="H25" s="4">
        <v>12</v>
      </c>
      <c r="I25" s="4">
        <v>20</v>
      </c>
      <c r="J25" s="4">
        <v>10</v>
      </c>
      <c r="K25" s="4">
        <v>19</v>
      </c>
      <c r="L25" s="4">
        <v>25</v>
      </c>
      <c r="M25" s="4">
        <v>53</v>
      </c>
      <c r="N25" s="4">
        <v>134</v>
      </c>
      <c r="O25" s="4">
        <v>382</v>
      </c>
    </row>
    <row r="26" spans="1:15" ht="13.5" thickBot="1" x14ac:dyDescent="0.25">
      <c r="A26" s="63"/>
      <c r="B26" s="10" t="s">
        <v>18</v>
      </c>
      <c r="C26" s="11">
        <v>39</v>
      </c>
      <c r="D26" s="11">
        <v>223</v>
      </c>
      <c r="E26" s="11">
        <v>21</v>
      </c>
      <c r="F26" s="11">
        <v>95</v>
      </c>
      <c r="G26" s="11">
        <v>137</v>
      </c>
      <c r="H26" s="11">
        <v>226</v>
      </c>
      <c r="I26" s="11">
        <v>2</v>
      </c>
      <c r="J26" s="11">
        <v>8</v>
      </c>
      <c r="K26" s="11">
        <v>4</v>
      </c>
      <c r="L26" s="11">
        <v>16</v>
      </c>
      <c r="M26" s="11">
        <v>43</v>
      </c>
      <c r="N26" s="11">
        <v>388</v>
      </c>
      <c r="O26" s="11">
        <v>1202</v>
      </c>
    </row>
    <row r="27" spans="1:15" ht="13.5" thickTop="1" x14ac:dyDescent="0.2">
      <c r="A27" s="63"/>
      <c r="B27" s="16" t="s">
        <v>16</v>
      </c>
      <c r="C27" s="19">
        <v>217</v>
      </c>
      <c r="D27" s="19">
        <v>272</v>
      </c>
      <c r="E27" s="19">
        <v>95</v>
      </c>
      <c r="F27" s="19">
        <v>261</v>
      </c>
      <c r="G27" s="19">
        <v>282</v>
      </c>
      <c r="H27" s="19">
        <v>435</v>
      </c>
      <c r="I27" s="19">
        <v>600</v>
      </c>
      <c r="J27" s="19">
        <v>1029</v>
      </c>
      <c r="K27" s="19">
        <v>1232</v>
      </c>
      <c r="L27" s="19">
        <v>1945</v>
      </c>
      <c r="M27" s="19">
        <v>3228</v>
      </c>
      <c r="N27" s="19">
        <v>3948</v>
      </c>
      <c r="O27" s="19">
        <v>13544</v>
      </c>
    </row>
    <row r="28" spans="1:15" x14ac:dyDescent="0.2">
      <c r="A28" s="64"/>
      <c r="B28" s="18" t="s">
        <v>17</v>
      </c>
      <c r="C28" s="20">
        <v>1.60218546958063E-2</v>
      </c>
      <c r="D28" s="20">
        <v>2.0082693443591301E-2</v>
      </c>
      <c r="E28" s="20">
        <v>7.0141760189013601E-3</v>
      </c>
      <c r="F28" s="20">
        <v>1.9270525694034299E-2</v>
      </c>
      <c r="G28" s="20">
        <v>2.0821027761370299E-2</v>
      </c>
      <c r="H28" s="20">
        <v>3.2117542823390403E-2</v>
      </c>
      <c r="I28" s="20">
        <v>4.4300059066745397E-2</v>
      </c>
      <c r="J28" s="20">
        <v>7.5974601299468397E-2</v>
      </c>
      <c r="K28" s="20">
        <v>9.09627879503839E-2</v>
      </c>
      <c r="L28" s="20">
        <v>0.143606024808033</v>
      </c>
      <c r="M28" s="20">
        <v>0.23833431777909</v>
      </c>
      <c r="N28" s="20">
        <v>0.29149438865918498</v>
      </c>
      <c r="O28" s="20">
        <v>1</v>
      </c>
    </row>
    <row r="29" spans="1:15" x14ac:dyDescent="0.2"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"/>
    </row>
    <row r="30" spans="1:15" ht="12.75" customHeight="1" x14ac:dyDescent="0.2">
      <c r="A30" s="62" t="s">
        <v>21</v>
      </c>
      <c r="B30" s="3" t="s">
        <v>28</v>
      </c>
      <c r="C30" s="4">
        <v>789</v>
      </c>
      <c r="D30" s="4">
        <v>317</v>
      </c>
      <c r="E30" s="4">
        <v>439</v>
      </c>
      <c r="F30" s="4">
        <v>684</v>
      </c>
      <c r="G30" s="4">
        <v>988</v>
      </c>
      <c r="H30" s="4">
        <v>1516</v>
      </c>
      <c r="I30" s="4">
        <v>2712</v>
      </c>
      <c r="J30" s="4">
        <v>3886</v>
      </c>
      <c r="K30" s="4">
        <v>6316</v>
      </c>
      <c r="L30" s="4">
        <v>10189</v>
      </c>
      <c r="M30" s="4">
        <v>12917</v>
      </c>
      <c r="N30" s="4">
        <v>14321</v>
      </c>
      <c r="O30" s="4">
        <v>55074</v>
      </c>
    </row>
    <row r="31" spans="1:15" x14ac:dyDescent="0.2">
      <c r="A31" s="63"/>
      <c r="B31" s="3" t="s">
        <v>29</v>
      </c>
      <c r="C31" s="4">
        <v>1</v>
      </c>
      <c r="D31" s="5">
        <v>1</v>
      </c>
      <c r="E31" s="5">
        <v>2</v>
      </c>
      <c r="F31" s="5">
        <v>1</v>
      </c>
      <c r="G31" s="5">
        <v>0</v>
      </c>
      <c r="H31" s="5">
        <v>5</v>
      </c>
      <c r="I31" s="4">
        <v>13</v>
      </c>
      <c r="J31" s="4">
        <v>19</v>
      </c>
      <c r="K31" s="4">
        <v>203</v>
      </c>
      <c r="L31" s="4">
        <v>1024</v>
      </c>
      <c r="M31" s="4">
        <v>3079</v>
      </c>
      <c r="N31" s="4">
        <v>4596</v>
      </c>
      <c r="O31" s="4">
        <v>8944</v>
      </c>
    </row>
    <row r="32" spans="1:15" x14ac:dyDescent="0.2">
      <c r="A32" s="63"/>
      <c r="B32" s="3" t="s">
        <v>30</v>
      </c>
      <c r="C32" s="5">
        <v>1</v>
      </c>
      <c r="D32" s="5">
        <v>0</v>
      </c>
      <c r="E32" s="5">
        <v>0</v>
      </c>
      <c r="F32" s="5">
        <v>1</v>
      </c>
      <c r="G32" s="5">
        <v>0</v>
      </c>
      <c r="H32" s="5">
        <v>1</v>
      </c>
      <c r="I32" s="4">
        <v>2</v>
      </c>
      <c r="J32" s="4">
        <v>6</v>
      </c>
      <c r="K32" s="4">
        <v>46</v>
      </c>
      <c r="L32" s="4">
        <v>442</v>
      </c>
      <c r="M32" s="4">
        <v>2448</v>
      </c>
      <c r="N32" s="4">
        <v>3776</v>
      </c>
      <c r="O32" s="4">
        <v>6723</v>
      </c>
    </row>
    <row r="33" spans="1:19" x14ac:dyDescent="0.2">
      <c r="A33" s="63"/>
      <c r="B33" s="47" t="s">
        <v>31</v>
      </c>
      <c r="C33" s="49">
        <v>13</v>
      </c>
      <c r="D33" s="49">
        <v>26</v>
      </c>
      <c r="E33" s="49">
        <v>9</v>
      </c>
      <c r="F33" s="49">
        <v>9</v>
      </c>
      <c r="G33" s="49">
        <v>16</v>
      </c>
      <c r="H33" s="49">
        <v>72</v>
      </c>
      <c r="I33" s="49">
        <v>60</v>
      </c>
      <c r="J33" s="49">
        <v>67</v>
      </c>
      <c r="K33" s="49">
        <v>67</v>
      </c>
      <c r="L33" s="49">
        <v>67</v>
      </c>
      <c r="M33" s="49">
        <v>261</v>
      </c>
      <c r="N33" s="49">
        <v>825</v>
      </c>
      <c r="O33" s="49">
        <v>1492</v>
      </c>
    </row>
    <row r="34" spans="1:19" ht="13.5" thickBot="1" x14ac:dyDescent="0.25">
      <c r="A34" s="63"/>
      <c r="B34" s="10" t="s">
        <v>18</v>
      </c>
      <c r="C34" s="11">
        <v>94</v>
      </c>
      <c r="D34" s="11">
        <v>14</v>
      </c>
      <c r="E34" s="11">
        <v>22</v>
      </c>
      <c r="F34" s="11">
        <v>29</v>
      </c>
      <c r="G34" s="11">
        <v>17</v>
      </c>
      <c r="H34" s="11">
        <v>21</v>
      </c>
      <c r="I34" s="11">
        <v>30</v>
      </c>
      <c r="J34" s="11">
        <v>25</v>
      </c>
      <c r="K34" s="11">
        <v>40</v>
      </c>
      <c r="L34" s="11">
        <v>68</v>
      </c>
      <c r="M34" s="11">
        <v>270</v>
      </c>
      <c r="N34" s="11">
        <v>1828</v>
      </c>
      <c r="O34" s="11">
        <v>2458</v>
      </c>
    </row>
    <row r="35" spans="1:19" ht="13.5" thickTop="1" x14ac:dyDescent="0.2">
      <c r="A35" s="63"/>
      <c r="B35" s="16" t="s">
        <v>16</v>
      </c>
      <c r="C35" s="19">
        <v>898</v>
      </c>
      <c r="D35" s="19">
        <v>358</v>
      </c>
      <c r="E35" s="19">
        <v>472</v>
      </c>
      <c r="F35" s="19">
        <v>724</v>
      </c>
      <c r="G35" s="19">
        <v>1021</v>
      </c>
      <c r="H35" s="19">
        <v>1615</v>
      </c>
      <c r="I35" s="19">
        <v>2817</v>
      </c>
      <c r="J35" s="19">
        <v>4003</v>
      </c>
      <c r="K35" s="19">
        <v>6672</v>
      </c>
      <c r="L35" s="19">
        <v>11790</v>
      </c>
      <c r="M35" s="19">
        <v>18975</v>
      </c>
      <c r="N35" s="19">
        <v>25346</v>
      </c>
      <c r="O35" s="19">
        <v>74691</v>
      </c>
    </row>
    <row r="36" spans="1:19" x14ac:dyDescent="0.2">
      <c r="A36" s="64"/>
      <c r="B36" s="18" t="s">
        <v>17</v>
      </c>
      <c r="C36" s="20">
        <v>1.2022867547629599E-2</v>
      </c>
      <c r="D36" s="20">
        <v>4.7930808263378496E-3</v>
      </c>
      <c r="E36" s="20">
        <v>6.3193691341661001E-3</v>
      </c>
      <c r="F36" s="20">
        <v>9.6932696041022292E-3</v>
      </c>
      <c r="G36" s="20">
        <v>1.36696523008127E-2</v>
      </c>
      <c r="H36" s="20">
        <v>2.1622417694233599E-2</v>
      </c>
      <c r="I36" s="20">
        <v>3.7715387396071803E-2</v>
      </c>
      <c r="J36" s="20">
        <v>5.3594141195057003E-2</v>
      </c>
      <c r="K36" s="20">
        <v>8.9328031489737697E-2</v>
      </c>
      <c r="L36" s="20">
        <v>0.157850343414869</v>
      </c>
      <c r="M36" s="20">
        <v>0.25404667228983402</v>
      </c>
      <c r="N36" s="20">
        <v>0.339344767107148</v>
      </c>
      <c r="O36" s="20">
        <v>1</v>
      </c>
    </row>
    <row r="37" spans="1:19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9" ht="12.75" customHeight="1" x14ac:dyDescent="0.2">
      <c r="A38" s="62" t="s">
        <v>22</v>
      </c>
      <c r="B38" s="3" t="s">
        <v>28</v>
      </c>
      <c r="C38" s="55"/>
      <c r="D38" s="55"/>
      <c r="E38" s="55"/>
      <c r="F38" s="55"/>
      <c r="G38" s="55"/>
      <c r="H38" s="55"/>
      <c r="I38" s="4">
        <v>28</v>
      </c>
      <c r="J38" s="4">
        <v>291</v>
      </c>
      <c r="K38" s="4">
        <v>941</v>
      </c>
      <c r="L38" s="4">
        <v>2337</v>
      </c>
      <c r="M38" s="4">
        <v>4162</v>
      </c>
      <c r="N38" s="4">
        <v>4914</v>
      </c>
      <c r="O38" s="4">
        <v>12673</v>
      </c>
    </row>
    <row r="39" spans="1:19" x14ac:dyDescent="0.2">
      <c r="A39" s="63"/>
      <c r="B39" s="3" t="s">
        <v>29</v>
      </c>
      <c r="C39" s="55"/>
      <c r="D39" s="55"/>
      <c r="E39" s="55"/>
      <c r="F39" s="55"/>
      <c r="G39" s="55"/>
      <c r="H39" s="55"/>
      <c r="I39" s="4">
        <v>13</v>
      </c>
      <c r="J39" s="4">
        <v>119</v>
      </c>
      <c r="K39" s="4">
        <v>373</v>
      </c>
      <c r="L39" s="4">
        <v>822</v>
      </c>
      <c r="M39" s="4">
        <v>1847</v>
      </c>
      <c r="N39" s="4">
        <v>2415</v>
      </c>
      <c r="O39" s="4">
        <v>5589</v>
      </c>
      <c r="R39" s="2"/>
    </row>
    <row r="40" spans="1:19" x14ac:dyDescent="0.2">
      <c r="A40" s="63"/>
      <c r="B40" s="3" t="s">
        <v>30</v>
      </c>
      <c r="C40" s="55"/>
      <c r="D40" s="55"/>
      <c r="E40" s="55"/>
      <c r="F40" s="55"/>
      <c r="G40" s="55"/>
      <c r="H40" s="55"/>
      <c r="I40" s="4">
        <v>1</v>
      </c>
      <c r="J40" s="4">
        <v>12</v>
      </c>
      <c r="K40" s="4">
        <v>147</v>
      </c>
      <c r="L40" s="4">
        <v>952</v>
      </c>
      <c r="M40" s="4">
        <v>3152</v>
      </c>
      <c r="N40" s="4">
        <v>3930</v>
      </c>
      <c r="O40" s="4">
        <v>8194</v>
      </c>
      <c r="R40" s="2"/>
    </row>
    <row r="41" spans="1:19" x14ac:dyDescent="0.2">
      <c r="A41" s="63"/>
      <c r="B41" s="3" t="s">
        <v>31</v>
      </c>
      <c r="C41" s="55"/>
      <c r="D41" s="55"/>
      <c r="E41" s="55"/>
      <c r="F41" s="55"/>
      <c r="G41" s="55"/>
      <c r="H41" s="55"/>
      <c r="I41" s="4">
        <v>2</v>
      </c>
      <c r="J41" s="4">
        <v>11</v>
      </c>
      <c r="K41" s="4">
        <v>9</v>
      </c>
      <c r="L41" s="4">
        <v>17</v>
      </c>
      <c r="M41" s="4">
        <v>81</v>
      </c>
      <c r="N41" s="4">
        <v>344</v>
      </c>
      <c r="O41" s="4">
        <v>464</v>
      </c>
      <c r="R41" s="2"/>
    </row>
    <row r="42" spans="1:19" ht="13.5" thickBot="1" x14ac:dyDescent="0.25">
      <c r="A42" s="63"/>
      <c r="B42" s="10" t="s">
        <v>18</v>
      </c>
      <c r="C42" s="56"/>
      <c r="D42" s="56"/>
      <c r="E42" s="56"/>
      <c r="F42" s="56"/>
      <c r="G42" s="56"/>
      <c r="H42" s="56"/>
      <c r="I42" s="38">
        <v>0</v>
      </c>
      <c r="J42" s="11">
        <v>6</v>
      </c>
      <c r="K42" s="11">
        <v>2</v>
      </c>
      <c r="L42" s="11">
        <v>6</v>
      </c>
      <c r="M42" s="11">
        <v>37</v>
      </c>
      <c r="N42" s="11">
        <v>829</v>
      </c>
      <c r="O42" s="11">
        <v>880</v>
      </c>
    </row>
    <row r="43" spans="1:19" ht="13.5" thickTop="1" x14ac:dyDescent="0.2">
      <c r="A43" s="63"/>
      <c r="B43" s="16" t="s">
        <v>16</v>
      </c>
      <c r="C43" s="57"/>
      <c r="D43" s="57"/>
      <c r="E43" s="57"/>
      <c r="F43" s="57"/>
      <c r="G43" s="57"/>
      <c r="H43" s="57"/>
      <c r="I43" s="16">
        <v>44</v>
      </c>
      <c r="J43" s="16">
        <v>439</v>
      </c>
      <c r="K43" s="19">
        <v>1472</v>
      </c>
      <c r="L43" s="19">
        <v>4134</v>
      </c>
      <c r="M43" s="19">
        <v>9279</v>
      </c>
      <c r="N43" s="19">
        <v>12432</v>
      </c>
      <c r="O43" s="19">
        <v>27800</v>
      </c>
      <c r="R43" s="2"/>
    </row>
    <row r="44" spans="1:19" x14ac:dyDescent="0.2">
      <c r="A44" s="64"/>
      <c r="B44" s="18" t="s">
        <v>17</v>
      </c>
      <c r="C44" s="58"/>
      <c r="D44" s="58"/>
      <c r="E44" s="58"/>
      <c r="F44" s="58"/>
      <c r="G44" s="58"/>
      <c r="H44" s="58"/>
      <c r="I44" s="20">
        <v>1.5827338129496399E-3</v>
      </c>
      <c r="J44" s="20">
        <v>1.5791366906474799E-2</v>
      </c>
      <c r="K44" s="20">
        <v>5.29496402877698E-2</v>
      </c>
      <c r="L44" s="20">
        <v>0.148705035971223</v>
      </c>
      <c r="M44" s="20">
        <v>0.333776978417266</v>
      </c>
      <c r="N44" s="20">
        <v>0.447194244604317</v>
      </c>
      <c r="O44" s="20">
        <v>1</v>
      </c>
      <c r="R44" s="2"/>
    </row>
    <row r="45" spans="1:19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9" ht="12.75" customHeight="1" x14ac:dyDescent="0.2">
      <c r="A46" s="62" t="s">
        <v>23</v>
      </c>
      <c r="B46" s="3" t="s">
        <v>28</v>
      </c>
      <c r="C46" s="4">
        <v>301</v>
      </c>
      <c r="D46" s="4">
        <v>123</v>
      </c>
      <c r="E46" s="4">
        <v>229</v>
      </c>
      <c r="F46" s="4">
        <v>374</v>
      </c>
      <c r="G46" s="4">
        <v>525</v>
      </c>
      <c r="H46" s="4">
        <v>755</v>
      </c>
      <c r="I46" s="4">
        <v>1216</v>
      </c>
      <c r="J46" s="4">
        <v>1442</v>
      </c>
      <c r="K46" s="4">
        <v>1749</v>
      </c>
      <c r="L46" s="4">
        <v>2319</v>
      </c>
      <c r="M46" s="4">
        <v>2850</v>
      </c>
      <c r="N46" s="4">
        <v>3055</v>
      </c>
      <c r="O46" s="4">
        <v>14938</v>
      </c>
    </row>
    <row r="47" spans="1:19" x14ac:dyDescent="0.2">
      <c r="A47" s="63"/>
      <c r="B47" s="3" t="s">
        <v>29</v>
      </c>
      <c r="C47" s="5">
        <v>0</v>
      </c>
      <c r="D47" s="5">
        <v>2</v>
      </c>
      <c r="E47" s="4">
        <v>4</v>
      </c>
      <c r="F47" s="4">
        <v>4</v>
      </c>
      <c r="G47" s="4">
        <v>16</v>
      </c>
      <c r="H47" s="4">
        <v>44</v>
      </c>
      <c r="I47" s="4">
        <v>110</v>
      </c>
      <c r="J47" s="4">
        <v>276</v>
      </c>
      <c r="K47" s="4">
        <v>572</v>
      </c>
      <c r="L47" s="4">
        <v>981</v>
      </c>
      <c r="M47" s="4">
        <v>1297</v>
      </c>
      <c r="N47" s="4">
        <v>1337</v>
      </c>
      <c r="O47" s="4">
        <v>4643</v>
      </c>
    </row>
    <row r="48" spans="1:19" x14ac:dyDescent="0.2">
      <c r="A48" s="63"/>
      <c r="B48" s="3" t="s">
        <v>30</v>
      </c>
      <c r="C48" s="5">
        <v>0</v>
      </c>
      <c r="D48" s="5">
        <v>0</v>
      </c>
      <c r="E48" s="5">
        <v>0</v>
      </c>
      <c r="F48" s="5">
        <v>0</v>
      </c>
      <c r="G48" s="4">
        <v>1</v>
      </c>
      <c r="H48" s="4">
        <v>10</v>
      </c>
      <c r="I48" s="4">
        <v>18</v>
      </c>
      <c r="J48" s="4">
        <v>145</v>
      </c>
      <c r="K48" s="4">
        <v>379</v>
      </c>
      <c r="L48" s="4">
        <v>669</v>
      </c>
      <c r="M48" s="4">
        <v>1521</v>
      </c>
      <c r="N48" s="4">
        <v>1402</v>
      </c>
      <c r="O48" s="4">
        <v>4145</v>
      </c>
      <c r="R48" s="2"/>
      <c r="S48" s="2"/>
    </row>
    <row r="49" spans="1:19" x14ac:dyDescent="0.2">
      <c r="A49" s="63"/>
      <c r="B49" s="47" t="s">
        <v>31</v>
      </c>
      <c r="C49" s="49">
        <v>54</v>
      </c>
      <c r="D49" s="49">
        <v>11</v>
      </c>
      <c r="E49" s="49">
        <v>20</v>
      </c>
      <c r="F49" s="49">
        <v>4</v>
      </c>
      <c r="G49" s="49">
        <v>2</v>
      </c>
      <c r="H49" s="49">
        <v>22</v>
      </c>
      <c r="I49" s="49">
        <v>28</v>
      </c>
      <c r="J49" s="49">
        <v>16</v>
      </c>
      <c r="K49" s="49">
        <v>11</v>
      </c>
      <c r="L49" s="49">
        <v>28</v>
      </c>
      <c r="M49" s="49">
        <v>74</v>
      </c>
      <c r="N49" s="49">
        <v>240</v>
      </c>
      <c r="O49" s="49">
        <v>510</v>
      </c>
      <c r="R49" s="2"/>
      <c r="S49" s="2"/>
    </row>
    <row r="50" spans="1:19" ht="13.5" thickBot="1" x14ac:dyDescent="0.25">
      <c r="A50" s="63"/>
      <c r="B50" s="10" t="s">
        <v>18</v>
      </c>
      <c r="C50" s="11">
        <v>30</v>
      </c>
      <c r="D50" s="11">
        <v>3</v>
      </c>
      <c r="E50" s="11">
        <v>1</v>
      </c>
      <c r="F50" s="11">
        <v>5</v>
      </c>
      <c r="G50" s="11">
        <v>7</v>
      </c>
      <c r="H50" s="11">
        <v>10</v>
      </c>
      <c r="I50" s="11">
        <v>20</v>
      </c>
      <c r="J50" s="11">
        <v>35</v>
      </c>
      <c r="K50" s="11">
        <v>55</v>
      </c>
      <c r="L50" s="11">
        <v>56</v>
      </c>
      <c r="M50" s="11">
        <v>119</v>
      </c>
      <c r="N50" s="11">
        <v>686</v>
      </c>
      <c r="O50" s="11">
        <v>1027</v>
      </c>
      <c r="R50" s="2"/>
      <c r="S50" s="2"/>
    </row>
    <row r="51" spans="1:19" ht="13.5" thickTop="1" x14ac:dyDescent="0.2">
      <c r="A51" s="63"/>
      <c r="B51" s="16" t="s">
        <v>16</v>
      </c>
      <c r="C51" s="19">
        <v>385</v>
      </c>
      <c r="D51" s="19">
        <v>139</v>
      </c>
      <c r="E51" s="19">
        <v>254</v>
      </c>
      <c r="F51" s="19">
        <v>387</v>
      </c>
      <c r="G51" s="19">
        <v>551</v>
      </c>
      <c r="H51" s="19">
        <v>841</v>
      </c>
      <c r="I51" s="19">
        <v>1392</v>
      </c>
      <c r="J51" s="19">
        <v>1914</v>
      </c>
      <c r="K51" s="19">
        <v>2766</v>
      </c>
      <c r="L51" s="19">
        <v>4053</v>
      </c>
      <c r="M51" s="19">
        <v>5861</v>
      </c>
      <c r="N51" s="19">
        <v>6720</v>
      </c>
      <c r="O51" s="19">
        <v>25263</v>
      </c>
    </row>
    <row r="52" spans="1:19" x14ac:dyDescent="0.2">
      <c r="A52" s="64"/>
      <c r="B52" s="18" t="s">
        <v>17</v>
      </c>
      <c r="C52" s="20">
        <v>1.52396785813245E-2</v>
      </c>
      <c r="D52" s="20">
        <v>5.50211772156909E-3</v>
      </c>
      <c r="E52" s="20">
        <v>1.0054229505601101E-2</v>
      </c>
      <c r="F52" s="20">
        <v>1.53188457427859E-2</v>
      </c>
      <c r="G52" s="20">
        <v>2.18105529826228E-2</v>
      </c>
      <c r="H52" s="20">
        <v>3.3289791394529498E-2</v>
      </c>
      <c r="I52" s="20">
        <v>5.5100344377152402E-2</v>
      </c>
      <c r="J52" s="20">
        <v>7.5762973518584506E-2</v>
      </c>
      <c r="K52" s="20">
        <v>0.10948818430115199</v>
      </c>
      <c r="L52" s="20">
        <v>0.16043225270157899</v>
      </c>
      <c r="M52" s="20">
        <v>0.23199936666270801</v>
      </c>
      <c r="N52" s="20">
        <v>0.26600166251039098</v>
      </c>
      <c r="O52" s="20">
        <v>1</v>
      </c>
      <c r="S52" s="2"/>
    </row>
    <row r="53" spans="1:19" x14ac:dyDescent="0.2"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2"/>
    </row>
    <row r="54" spans="1:19" ht="12.75" customHeight="1" x14ac:dyDescent="0.2">
      <c r="A54" s="62" t="s">
        <v>24</v>
      </c>
      <c r="B54" s="3" t="s">
        <v>28</v>
      </c>
      <c r="C54" s="4">
        <v>668</v>
      </c>
      <c r="D54" s="4">
        <v>555</v>
      </c>
      <c r="E54" s="4">
        <v>916</v>
      </c>
      <c r="F54" s="4">
        <v>1236</v>
      </c>
      <c r="G54" s="4">
        <v>1481</v>
      </c>
      <c r="H54" s="4">
        <v>1703</v>
      </c>
      <c r="I54" s="4">
        <v>2152</v>
      </c>
      <c r="J54" s="4">
        <v>1972</v>
      </c>
      <c r="K54" s="4">
        <v>2178</v>
      </c>
      <c r="L54" s="4">
        <v>2831</v>
      </c>
      <c r="M54" s="4">
        <v>3934</v>
      </c>
      <c r="N54" s="4">
        <v>3869</v>
      </c>
      <c r="O54" s="4">
        <v>23495</v>
      </c>
    </row>
    <row r="55" spans="1:19" x14ac:dyDescent="0.2">
      <c r="A55" s="63"/>
      <c r="B55" s="3" t="s">
        <v>29</v>
      </c>
      <c r="C55" s="5">
        <v>0</v>
      </c>
      <c r="D55" s="4">
        <v>6</v>
      </c>
      <c r="E55" s="4">
        <v>48</v>
      </c>
      <c r="F55" s="4">
        <v>95</v>
      </c>
      <c r="G55" s="4">
        <v>315</v>
      </c>
      <c r="H55" s="4">
        <v>358</v>
      </c>
      <c r="I55" s="4">
        <v>695</v>
      </c>
      <c r="J55" s="4">
        <v>772</v>
      </c>
      <c r="K55" s="4">
        <v>851</v>
      </c>
      <c r="L55" s="4">
        <v>1409</v>
      </c>
      <c r="M55" s="4">
        <v>1888</v>
      </c>
      <c r="N55" s="4">
        <v>2201</v>
      </c>
      <c r="O55" s="4">
        <v>8638</v>
      </c>
    </row>
    <row r="56" spans="1:19" x14ac:dyDescent="0.2">
      <c r="A56" s="63"/>
      <c r="B56" s="3" t="s">
        <v>30</v>
      </c>
      <c r="C56" s="5">
        <v>0</v>
      </c>
      <c r="D56" s="5">
        <v>0</v>
      </c>
      <c r="E56" s="4">
        <v>12</v>
      </c>
      <c r="F56" s="4">
        <v>20</v>
      </c>
      <c r="G56" s="4">
        <v>40</v>
      </c>
      <c r="H56" s="4">
        <v>86</v>
      </c>
      <c r="I56" s="4">
        <v>182</v>
      </c>
      <c r="J56" s="4">
        <v>254</v>
      </c>
      <c r="K56" s="4">
        <v>407</v>
      </c>
      <c r="L56" s="4">
        <v>969</v>
      </c>
      <c r="M56" s="4">
        <v>1438</v>
      </c>
      <c r="N56" s="4">
        <v>1491</v>
      </c>
      <c r="O56" s="4">
        <v>4899</v>
      </c>
    </row>
    <row r="57" spans="1:19" x14ac:dyDescent="0.2">
      <c r="A57" s="63"/>
      <c r="B57" s="3" t="s">
        <v>31</v>
      </c>
      <c r="C57" s="4">
        <v>13</v>
      </c>
      <c r="D57" s="4">
        <v>6</v>
      </c>
      <c r="E57" s="4">
        <v>6</v>
      </c>
      <c r="F57" s="4">
        <v>6</v>
      </c>
      <c r="G57" s="4">
        <v>21</v>
      </c>
      <c r="H57" s="4">
        <v>23</v>
      </c>
      <c r="I57" s="4">
        <v>53</v>
      </c>
      <c r="J57" s="4">
        <v>7</v>
      </c>
      <c r="K57" s="4">
        <v>16</v>
      </c>
      <c r="L57" s="4">
        <v>18</v>
      </c>
      <c r="M57" s="4">
        <v>99</v>
      </c>
      <c r="N57" s="4">
        <v>321</v>
      </c>
      <c r="O57" s="4">
        <v>589</v>
      </c>
    </row>
    <row r="58" spans="1:19" ht="13.5" thickBot="1" x14ac:dyDescent="0.25">
      <c r="A58" s="63"/>
      <c r="B58" s="10" t="s">
        <v>18</v>
      </c>
      <c r="C58" s="11">
        <v>4</v>
      </c>
      <c r="D58" s="11">
        <v>1</v>
      </c>
      <c r="E58" s="11">
        <v>1</v>
      </c>
      <c r="F58" s="11">
        <v>10</v>
      </c>
      <c r="G58" s="11">
        <v>7</v>
      </c>
      <c r="H58" s="11">
        <v>19</v>
      </c>
      <c r="I58" s="11">
        <v>11</v>
      </c>
      <c r="J58" s="11">
        <v>8</v>
      </c>
      <c r="K58" s="11">
        <v>27</v>
      </c>
      <c r="L58" s="11">
        <v>38</v>
      </c>
      <c r="M58" s="11">
        <v>101</v>
      </c>
      <c r="N58" s="11">
        <v>963</v>
      </c>
      <c r="O58" s="11">
        <v>1190</v>
      </c>
    </row>
    <row r="59" spans="1:19" ht="13.5" thickTop="1" x14ac:dyDescent="0.2">
      <c r="A59" s="63"/>
      <c r="B59" s="16" t="s">
        <v>16</v>
      </c>
      <c r="C59" s="19">
        <v>685</v>
      </c>
      <c r="D59" s="19">
        <v>568</v>
      </c>
      <c r="E59" s="19">
        <v>983</v>
      </c>
      <c r="F59" s="19">
        <v>1367</v>
      </c>
      <c r="G59" s="19">
        <v>1864</v>
      </c>
      <c r="H59" s="19">
        <v>2189</v>
      </c>
      <c r="I59" s="19">
        <v>3093</v>
      </c>
      <c r="J59" s="19">
        <v>3013</v>
      </c>
      <c r="K59" s="19">
        <v>3479</v>
      </c>
      <c r="L59" s="19">
        <v>5265</v>
      </c>
      <c r="M59" s="19">
        <v>7460</v>
      </c>
      <c r="N59" s="19">
        <v>8845</v>
      </c>
      <c r="O59" s="19">
        <v>38811</v>
      </c>
    </row>
    <row r="60" spans="1:19" x14ac:dyDescent="0.2">
      <c r="A60" s="64"/>
      <c r="B60" s="18" t="s">
        <v>17</v>
      </c>
      <c r="C60" s="20">
        <v>1.76496354126407E-2</v>
      </c>
      <c r="D60" s="20">
        <v>1.46350261523795E-2</v>
      </c>
      <c r="E60" s="20">
        <v>2.5327870964417298E-2</v>
      </c>
      <c r="F60" s="20">
        <v>3.5221973151941498E-2</v>
      </c>
      <c r="G60" s="20">
        <v>4.8027621035273499E-2</v>
      </c>
      <c r="H60" s="20">
        <v>5.6401535647110403E-2</v>
      </c>
      <c r="I60" s="20">
        <v>7.9693901213573504E-2</v>
      </c>
      <c r="J60" s="20">
        <v>7.7632629924505897E-2</v>
      </c>
      <c r="K60" s="20">
        <v>8.9639535183324306E-2</v>
      </c>
      <c r="L60" s="20">
        <v>0.13565741671175699</v>
      </c>
      <c r="M60" s="20">
        <v>0.19221354770554699</v>
      </c>
      <c r="N60" s="20">
        <v>0.22789930689752899</v>
      </c>
      <c r="O60" s="20">
        <v>1</v>
      </c>
    </row>
    <row r="62" spans="1:19" x14ac:dyDescent="0.2">
      <c r="A62" s="62" t="s">
        <v>25</v>
      </c>
      <c r="B62" s="3" t="s">
        <v>28</v>
      </c>
      <c r="C62" s="4">
        <v>602</v>
      </c>
      <c r="D62" s="4">
        <v>25</v>
      </c>
      <c r="E62" s="4">
        <v>55</v>
      </c>
      <c r="F62" s="4">
        <v>99</v>
      </c>
      <c r="G62" s="4">
        <v>163</v>
      </c>
      <c r="H62" s="4">
        <v>258</v>
      </c>
      <c r="I62" s="4">
        <v>427</v>
      </c>
      <c r="J62" s="4">
        <v>666</v>
      </c>
      <c r="K62" s="4">
        <v>1023</v>
      </c>
      <c r="L62" s="4">
        <v>1835</v>
      </c>
      <c r="M62" s="4">
        <v>3067</v>
      </c>
      <c r="N62" s="4">
        <v>2990</v>
      </c>
      <c r="O62" s="4">
        <v>11210</v>
      </c>
    </row>
    <row r="63" spans="1:19" x14ac:dyDescent="0.2">
      <c r="A63" s="63"/>
      <c r="B63" s="3" t="s">
        <v>29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3</v>
      </c>
      <c r="I63" s="4">
        <v>1</v>
      </c>
      <c r="J63" s="4">
        <v>6</v>
      </c>
      <c r="K63" s="4">
        <v>61</v>
      </c>
      <c r="L63" s="4">
        <v>196</v>
      </c>
      <c r="M63" s="4">
        <v>477</v>
      </c>
      <c r="N63" s="4">
        <v>866</v>
      </c>
      <c r="O63" s="4">
        <v>1610</v>
      </c>
    </row>
    <row r="64" spans="1:19" x14ac:dyDescent="0.2">
      <c r="A64" s="63"/>
      <c r="B64" s="3" t="s">
        <v>30</v>
      </c>
      <c r="C64" s="5">
        <v>0</v>
      </c>
      <c r="D64" s="5">
        <v>0</v>
      </c>
      <c r="E64" s="5">
        <v>1</v>
      </c>
      <c r="F64" s="5">
        <v>0</v>
      </c>
      <c r="G64" s="5">
        <v>0</v>
      </c>
      <c r="H64" s="5">
        <v>0</v>
      </c>
      <c r="I64" s="4">
        <v>3</v>
      </c>
      <c r="J64" s="4">
        <v>5</v>
      </c>
      <c r="K64" s="4">
        <v>48</v>
      </c>
      <c r="L64" s="4">
        <v>244</v>
      </c>
      <c r="M64" s="4">
        <v>965</v>
      </c>
      <c r="N64" s="4">
        <v>1418</v>
      </c>
      <c r="O64" s="4">
        <v>2684</v>
      </c>
    </row>
    <row r="65" spans="1:15" x14ac:dyDescent="0.2">
      <c r="A65" s="63"/>
      <c r="B65" s="3" t="s">
        <v>31</v>
      </c>
      <c r="C65" s="4">
        <v>14</v>
      </c>
      <c r="D65" s="5">
        <v>0</v>
      </c>
      <c r="E65" s="5">
        <v>8</v>
      </c>
      <c r="F65" s="4">
        <v>3</v>
      </c>
      <c r="G65" s="4">
        <v>19</v>
      </c>
      <c r="H65" s="4">
        <v>25</v>
      </c>
      <c r="I65" s="4">
        <v>30</v>
      </c>
      <c r="J65" s="4">
        <v>9</v>
      </c>
      <c r="K65" s="4">
        <v>24</v>
      </c>
      <c r="L65" s="4">
        <v>43</v>
      </c>
      <c r="M65" s="4">
        <v>63</v>
      </c>
      <c r="N65" s="4">
        <v>330</v>
      </c>
      <c r="O65" s="4">
        <v>568</v>
      </c>
    </row>
    <row r="66" spans="1:15" ht="13.5" thickBot="1" x14ac:dyDescent="0.25">
      <c r="A66" s="63"/>
      <c r="B66" s="10" t="s">
        <v>18</v>
      </c>
      <c r="C66" s="11">
        <v>35</v>
      </c>
      <c r="D66" s="38">
        <v>0</v>
      </c>
      <c r="E66" s="38">
        <v>1</v>
      </c>
      <c r="F66" s="11">
        <v>2</v>
      </c>
      <c r="G66" s="11">
        <v>29</v>
      </c>
      <c r="H66" s="11">
        <v>24</v>
      </c>
      <c r="I66" s="11">
        <v>39</v>
      </c>
      <c r="J66" s="11">
        <v>6</v>
      </c>
      <c r="K66" s="11">
        <v>13</v>
      </c>
      <c r="L66" s="11">
        <v>22</v>
      </c>
      <c r="M66" s="11">
        <v>69</v>
      </c>
      <c r="N66" s="11">
        <v>569</v>
      </c>
      <c r="O66" s="11">
        <v>809</v>
      </c>
    </row>
    <row r="67" spans="1:15" ht="13.5" thickTop="1" x14ac:dyDescent="0.2">
      <c r="A67" s="63"/>
      <c r="B67" s="16" t="s">
        <v>16</v>
      </c>
      <c r="C67" s="19">
        <v>651</v>
      </c>
      <c r="D67" s="19">
        <v>25</v>
      </c>
      <c r="E67" s="19">
        <v>65</v>
      </c>
      <c r="F67" s="19">
        <v>104</v>
      </c>
      <c r="G67" s="19">
        <v>211</v>
      </c>
      <c r="H67" s="19">
        <v>310</v>
      </c>
      <c r="I67" s="19">
        <v>500</v>
      </c>
      <c r="J67" s="19">
        <v>692</v>
      </c>
      <c r="K67" s="19">
        <v>1169</v>
      </c>
      <c r="L67" s="19">
        <v>2340</v>
      </c>
      <c r="M67" s="19">
        <v>4641</v>
      </c>
      <c r="N67" s="19">
        <v>6173</v>
      </c>
      <c r="O67" s="19">
        <v>16881</v>
      </c>
    </row>
    <row r="68" spans="1:15" x14ac:dyDescent="0.2">
      <c r="A68" s="64"/>
      <c r="B68" s="18" t="s">
        <v>17</v>
      </c>
      <c r="C68" s="20">
        <v>3.8564066109827599E-2</v>
      </c>
      <c r="D68" s="20">
        <v>1.4809549197322401E-3</v>
      </c>
      <c r="E68" s="20">
        <v>3.8504827913038299E-3</v>
      </c>
      <c r="F68" s="20">
        <v>6.1607724660861299E-3</v>
      </c>
      <c r="G68" s="20">
        <v>1.24992595225401E-2</v>
      </c>
      <c r="H68" s="20">
        <v>1.83638410046798E-2</v>
      </c>
      <c r="I68" s="20">
        <v>2.96190983946449E-2</v>
      </c>
      <c r="J68" s="20">
        <v>4.0992832178188499E-2</v>
      </c>
      <c r="K68" s="20">
        <v>6.9249452046679705E-2</v>
      </c>
      <c r="L68" s="20">
        <v>0.138617380486938</v>
      </c>
      <c r="M68" s="20">
        <v>0.27492447129909398</v>
      </c>
      <c r="N68" s="20">
        <v>0.36567738878028599</v>
      </c>
      <c r="O68" s="20">
        <v>1</v>
      </c>
    </row>
    <row r="71" spans="1:15" x14ac:dyDescent="0.2">
      <c r="A71" s="46" t="s">
        <v>39</v>
      </c>
    </row>
    <row r="72" spans="1:15" x14ac:dyDescent="0.2">
      <c r="A72" s="12" t="s">
        <v>7</v>
      </c>
    </row>
  </sheetData>
  <mergeCells count="8">
    <mergeCell ref="A62:A68"/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BA4DBD-B982-4713-99C4-25BF536E4858}"/>
</file>

<file path=customXml/itemProps2.xml><?xml version="1.0" encoding="utf-8"?>
<ds:datastoreItem xmlns:ds="http://schemas.openxmlformats.org/officeDocument/2006/customXml" ds:itemID="{30535768-F817-4957-8425-521F300ED53F}"/>
</file>

<file path=customXml/itemProps3.xml><?xml version="1.0" encoding="utf-8"?>
<ds:datastoreItem xmlns:ds="http://schemas.openxmlformats.org/officeDocument/2006/customXml" ds:itemID="{56CD94A2-B2CC-4B3A-9D79-BDC4BCB074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Napoli</vt:lpstr>
      <vt:lpstr>Variazione pendenti</vt:lpstr>
      <vt:lpstr>Strat pendenti Napoli</vt:lpstr>
      <vt:lpstr>'Flussi Napoli'!Area_stampa</vt:lpstr>
      <vt:lpstr>'Strat pendenti Napoli'!Area_stampa</vt:lpstr>
      <vt:lpstr>'Variazione pendenti'!Area_stampa</vt:lpstr>
      <vt:lpstr>'Flussi Napoli'!Titoli_stampa</vt:lpstr>
      <vt:lpstr>'Strat pendenti Napoli'!Titoli_stampa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2019-01-09T08:55:28Z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