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5440" windowHeight="12435"/>
  </bookViews>
  <sheets>
    <sheet name="Flussi Napoli" sheetId="6" r:id="rId1"/>
    <sheet name="Variazione pendenti" sheetId="7" r:id="rId2"/>
    <sheet name="Strat pendenti Napoli" sheetId="1" r:id="rId3"/>
  </sheets>
  <definedNames>
    <definedName name="_xlnm._FilterDatabase" localSheetId="0" hidden="1">'Flussi Napoli'!$A$6:$E$10</definedName>
    <definedName name="_xlnm._FilterDatabase" localSheetId="1" hidden="1">'Variazione pendenti'!$A$6:$F$6</definedName>
    <definedName name="_xlnm.Print_Area" localSheetId="0">'Flussi Napoli'!$A$1:$H$76</definedName>
    <definedName name="_xlnm.Print_Area" localSheetId="2">'Strat pendenti Napoli'!$A$1:$O$72</definedName>
    <definedName name="_xlnm.Print_Area" localSheetId="1">'Variazione pendenti'!$A$1:$G$25</definedName>
    <definedName name="_xlnm.Print_Titles" localSheetId="0">'Flussi Napoli'!$6:$6</definedName>
    <definedName name="_xlnm.Print_Titles" localSheetId="2">'Strat pendenti Napoli'!$6:$6</definedName>
  </definedNames>
  <calcPr calcId="162913"/>
</workbook>
</file>

<file path=xl/calcChain.xml><?xml version="1.0" encoding="utf-8"?>
<calcChain xmlns="http://schemas.openxmlformats.org/spreadsheetml/2006/main">
  <c r="F21" i="7" l="1"/>
  <c r="G76" i="6" l="1"/>
  <c r="E76" i="6"/>
  <c r="C76" i="6"/>
  <c r="F19" i="7"/>
  <c r="F17" i="7"/>
  <c r="F15" i="7"/>
  <c r="F13" i="7"/>
  <c r="G67" i="6" l="1"/>
  <c r="E67" i="6"/>
  <c r="C67" i="6"/>
  <c r="G31" i="6"/>
  <c r="E31" i="6"/>
  <c r="C31" i="6"/>
  <c r="G22" i="6"/>
  <c r="E22" i="6"/>
  <c r="C22" i="6"/>
  <c r="F11" i="7" l="1"/>
  <c r="F9" i="7"/>
  <c r="F7" i="7"/>
  <c r="G13" i="6" l="1"/>
  <c r="E13" i="6"/>
  <c r="C13" i="6"/>
  <c r="E40" i="6" l="1"/>
  <c r="C49" i="6"/>
  <c r="G49" i="6"/>
  <c r="E58" i="6"/>
  <c r="C40" i="6"/>
  <c r="G40" i="6"/>
  <c r="E49" i="6"/>
  <c r="C58" i="6"/>
  <c r="G58" i="6"/>
</calcChain>
</file>

<file path=xl/sharedStrings.xml><?xml version="1.0" encoding="utf-8"?>
<sst xmlns="http://schemas.openxmlformats.org/spreadsheetml/2006/main" count="186" uniqueCount="44">
  <si>
    <t>TOTALE</t>
  </si>
  <si>
    <t>Ufficio</t>
  </si>
  <si>
    <t>Tribunale Ordinario di Agrigento</t>
  </si>
  <si>
    <t>Tribunale Ordinario di Marsala</t>
  </si>
  <si>
    <t>Tribunale Ordinario di Sciacca</t>
  </si>
  <si>
    <t>TOTALE AREA SICID</t>
  </si>
  <si>
    <t>Fonte: Ministero della Giustizia - Dipartimento dell'organizzazione giudiziaria, del personale e dei servizi - Direzione Generale di Statistica e Analisi Organizzativa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</si>
  <si>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</si>
  <si>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</si>
  <si>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</si>
  <si>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</si>
  <si>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</si>
  <si>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</si>
  <si>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</si>
  <si>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Distretto di Napoli</t>
  </si>
  <si>
    <t>Corte d'Appello di Napoli</t>
  </si>
  <si>
    <t>TOTALE PENDENTI AREA SICID</t>
  </si>
  <si>
    <t>Incidenza percentuali delle classi</t>
  </si>
  <si>
    <t>PROCEDIMENTI SPECIALI SOMMARI</t>
  </si>
  <si>
    <t>Tribunale Ordinario di Avellino</t>
  </si>
  <si>
    <t>Tribunale Ordinario di Benevento</t>
  </si>
  <si>
    <t>Tribunale Ordinario di Napoli</t>
  </si>
  <si>
    <t>Tribunale Ordinario di Napoli Nord</t>
  </si>
  <si>
    <t>Tribunale Ordinario di Nola</t>
  </si>
  <si>
    <t>Tribunale Ordinario di Santa Maria Capua Vetere</t>
  </si>
  <si>
    <t>Tribunale Ordinario di Torre Annunziata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</si>
  <si>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</si>
  <si>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</si>
  <si>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</si>
  <si>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</si>
  <si>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</si>
  <si>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</si>
  <si>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Iscritti 2017</t>
  </si>
  <si>
    <t>Definiti 2017</t>
  </si>
  <si>
    <t>Anni 2017 - 31 marzo 2019</t>
  </si>
  <si>
    <t>Iscritti 2018</t>
  </si>
  <si>
    <t>Definiti 2018</t>
  </si>
  <si>
    <t>Iscritti 
gen - mar 2019</t>
  </si>
  <si>
    <t>Definiti 
gen - mar 2019</t>
  </si>
  <si>
    <t>Pendenti al 31/12/2016</t>
  </si>
  <si>
    <t>Pendenti al 31/03/2019</t>
  </si>
  <si>
    <t>Pendenti al 31 marzo 2019</t>
  </si>
  <si>
    <t>Fino al 2008</t>
  </si>
  <si>
    <t>Ultimo aggiornamento del sistema di rilevazione avvenuto il 9 maggio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</si>
</sst>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5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0" fontId="2" fillId="0" borderId="6" xfId="0" applyNumberFormat="1" applyFont="1" applyBorder="1"/>
    <xf numFmtId="3" fontId="2" fillId="0" borderId="6" xfId="0" applyNumberFormat="1" applyFont="1" applyBorder="1"/>
    <xf numFmtId="3" fontId="2" fillId="0" borderId="1" xfId="0" applyNumberFormat="1" applyFont="1" applyBorder="1"/>
    <xf numFmtId="3" fontId="2" fillId="0" borderId="2" xfId="0" applyNumberFormat="1" applyFont="1" applyBorder="1"/>
    <xf numFmtId="3" fontId="3" fillId="0" borderId="3" xfId="0" applyNumberFormat="1" applyFont="1" applyBorder="1"/>
    <xf numFmtId="164" fontId="2" fillId="0" borderId="0" xfId="1" applyNumberFormat="1" applyFont="1"/>
    <xf numFmtId="14" fontId="3" fillId="0" borderId="1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3" fontId="2" fillId="2" borderId="1" xfId="0" applyNumberFormat="1" applyFont="1" applyFill="1" applyBorder="1"/>
    <xf numFmtId="3" fontId="2" fillId="2" borderId="2" xfId="0" applyNumberFormat="1" applyFont="1" applyFill="1" applyBorder="1"/>
    <xf numFmtId="0" fontId="9" fillId="2" borderId="3" xfId="0" applyFont="1" applyFill="1" applyBorder="1"/>
    <xf numFmtId="164" fontId="9" fillId="2" borderId="1" xfId="1" applyNumberFormat="1" applyFont="1" applyFill="1" applyBorder="1"/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1"/>
  <sheetViews>
    <sheetView showGridLines="0" tabSelected="1" topLeftCell="A40" zoomScaleNormal="100" workbookViewId="0">
      <selection activeCell="A78" sqref="A78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41.85546875" style="1" bestFit="1" customWidth="1"/>
    <col min="17" max="16384" width="9.140625" style="1"/>
  </cols>
  <sheetData>
    <row r="1" spans="1:15" ht="15.75" x14ac:dyDescent="0.25">
      <c r="A1" s="8" t="s">
        <v>14</v>
      </c>
    </row>
    <row r="2" spans="1:15" ht="15" x14ac:dyDescent="0.25">
      <c r="A2" s="9" t="s">
        <v>8</v>
      </c>
    </row>
    <row r="3" spans="1:15" x14ac:dyDescent="0.2">
      <c r="A3" s="35" t="s">
        <v>31</v>
      </c>
      <c r="B3" s="36"/>
    </row>
    <row r="4" spans="1:15" x14ac:dyDescent="0.2">
      <c r="A4" s="35" t="s">
        <v>34</v>
      </c>
      <c r="B4" s="36"/>
    </row>
    <row r="6" spans="1:15" ht="38.25" x14ac:dyDescent="0.2">
      <c r="A6" s="6" t="s">
        <v>1</v>
      </c>
      <c r="B6" s="6" t="s">
        <v>13</v>
      </c>
      <c r="C6" s="7" t="s">
        <v>32</v>
      </c>
      <c r="D6" s="7" t="s">
        <v>33</v>
      </c>
      <c r="E6" s="7" t="s">
        <v>35</v>
      </c>
      <c r="F6" s="7" t="s">
        <v>36</v>
      </c>
      <c r="G6" s="7" t="s">
        <v>37</v>
      </c>
      <c r="H6" s="7" t="s">
        <v>38</v>
      </c>
    </row>
    <row r="7" spans="1:15" x14ac:dyDescent="0.2">
      <c r="A7" s="57" t="s">
        <v>15</v>
      </c>
      <c r="B7" s="3" t="s">
        <v>26</v>
      </c>
      <c r="C7" s="4">
        <v>7295</v>
      </c>
      <c r="D7" s="4">
        <v>5990</v>
      </c>
      <c r="E7" s="4">
        <v>6404</v>
      </c>
      <c r="F7" s="4">
        <v>6631</v>
      </c>
      <c r="G7" s="50">
        <v>1545</v>
      </c>
      <c r="H7" s="50">
        <v>2011</v>
      </c>
    </row>
    <row r="8" spans="1:15" x14ac:dyDescent="0.2">
      <c r="A8" s="57"/>
      <c r="B8" s="3" t="s">
        <v>27</v>
      </c>
      <c r="C8" s="4">
        <v>2504</v>
      </c>
      <c r="D8" s="4">
        <v>2986</v>
      </c>
      <c r="E8" s="4">
        <v>2293</v>
      </c>
      <c r="F8" s="4">
        <v>3195</v>
      </c>
      <c r="G8" s="50">
        <v>496</v>
      </c>
      <c r="H8" s="50">
        <v>1019</v>
      </c>
    </row>
    <row r="9" spans="1:15" x14ac:dyDescent="0.2">
      <c r="A9" s="57"/>
      <c r="B9" s="47" t="s">
        <v>28</v>
      </c>
      <c r="C9" s="49">
        <v>1473</v>
      </c>
      <c r="D9" s="49">
        <v>6126</v>
      </c>
      <c r="E9" s="49">
        <v>1350</v>
      </c>
      <c r="F9" s="49">
        <v>4939</v>
      </c>
      <c r="G9" s="49">
        <v>287</v>
      </c>
      <c r="H9" s="49">
        <v>1217</v>
      </c>
    </row>
    <row r="10" spans="1:15" ht="13.5" thickBot="1" x14ac:dyDescent="0.25">
      <c r="A10" s="57"/>
      <c r="B10" s="10" t="s">
        <v>29</v>
      </c>
      <c r="C10" s="11">
        <v>2440</v>
      </c>
      <c r="D10" s="11">
        <v>2397</v>
      </c>
      <c r="E10" s="38">
        <v>2868</v>
      </c>
      <c r="F10" s="11">
        <v>2777</v>
      </c>
      <c r="G10" s="51">
        <v>845</v>
      </c>
      <c r="H10" s="51">
        <v>893</v>
      </c>
      <c r="J10" s="2"/>
      <c r="K10" s="2"/>
      <c r="L10" s="2"/>
      <c r="M10" s="2"/>
      <c r="N10" s="2"/>
      <c r="O10" s="2"/>
    </row>
    <row r="11" spans="1:15" ht="13.5" thickTop="1" x14ac:dyDescent="0.2">
      <c r="A11" s="57"/>
      <c r="B11" s="16" t="s">
        <v>5</v>
      </c>
      <c r="C11" s="17">
        <v>13712</v>
      </c>
      <c r="D11" s="17">
        <v>17499</v>
      </c>
      <c r="E11" s="17">
        <v>12915</v>
      </c>
      <c r="F11" s="17">
        <v>17542</v>
      </c>
      <c r="G11" s="52">
        <v>3173</v>
      </c>
      <c r="H11" s="52">
        <v>5140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11</v>
      </c>
      <c r="C13" s="55">
        <f>D11/C11</f>
        <v>1.2761814469078179</v>
      </c>
      <c r="D13" s="56"/>
      <c r="E13" s="55">
        <f>F11/E11</f>
        <v>1.3582655826558265</v>
      </c>
      <c r="F13" s="56"/>
      <c r="G13" s="55">
        <f>H11/G11</f>
        <v>1.6199180586196029</v>
      </c>
      <c r="H13" s="56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7" t="s">
        <v>19</v>
      </c>
      <c r="B15" s="3" t="s">
        <v>26</v>
      </c>
      <c r="C15" s="4">
        <v>3539</v>
      </c>
      <c r="D15" s="4">
        <v>4031</v>
      </c>
      <c r="E15" s="4">
        <v>3208</v>
      </c>
      <c r="F15" s="4">
        <v>3865</v>
      </c>
      <c r="G15" s="4">
        <v>815</v>
      </c>
      <c r="H15" s="4">
        <v>1082</v>
      </c>
    </row>
    <row r="16" spans="1:15" x14ac:dyDescent="0.2">
      <c r="A16" s="57" t="s">
        <v>2</v>
      </c>
      <c r="B16" s="3" t="s">
        <v>27</v>
      </c>
      <c r="C16" s="4">
        <v>1262</v>
      </c>
      <c r="D16" s="4">
        <v>1250</v>
      </c>
      <c r="E16" s="4">
        <v>1224</v>
      </c>
      <c r="F16" s="4">
        <v>1321</v>
      </c>
      <c r="G16" s="4">
        <v>391</v>
      </c>
      <c r="H16" s="4">
        <v>307</v>
      </c>
    </row>
    <row r="17" spans="1:8" x14ac:dyDescent="0.2">
      <c r="A17" s="57"/>
      <c r="B17" s="3" t="s">
        <v>28</v>
      </c>
      <c r="C17" s="4">
        <v>606</v>
      </c>
      <c r="D17" s="4">
        <v>596</v>
      </c>
      <c r="E17" s="4">
        <v>612</v>
      </c>
      <c r="F17" s="4">
        <v>536</v>
      </c>
      <c r="G17" s="4">
        <v>253</v>
      </c>
      <c r="H17" s="4">
        <v>153</v>
      </c>
    </row>
    <row r="18" spans="1:8" x14ac:dyDescent="0.2">
      <c r="A18" s="57" t="s">
        <v>2</v>
      </c>
      <c r="B18" s="3" t="s">
        <v>29</v>
      </c>
      <c r="C18" s="4">
        <v>1070</v>
      </c>
      <c r="D18" s="4">
        <v>1046</v>
      </c>
      <c r="E18" s="4">
        <v>1086</v>
      </c>
      <c r="F18" s="4">
        <v>1081</v>
      </c>
      <c r="G18" s="4">
        <v>308</v>
      </c>
      <c r="H18" s="4">
        <v>323</v>
      </c>
    </row>
    <row r="19" spans="1:8" ht="13.5" thickBot="1" x14ac:dyDescent="0.25">
      <c r="A19" s="57" t="s">
        <v>2</v>
      </c>
      <c r="B19" s="10" t="s">
        <v>18</v>
      </c>
      <c r="C19" s="11">
        <v>2331</v>
      </c>
      <c r="D19" s="11">
        <v>2309</v>
      </c>
      <c r="E19" s="38">
        <v>2189</v>
      </c>
      <c r="F19" s="11">
        <v>2224</v>
      </c>
      <c r="G19" s="11">
        <v>616</v>
      </c>
      <c r="H19" s="11">
        <v>599</v>
      </c>
    </row>
    <row r="20" spans="1:8" ht="13.5" thickTop="1" x14ac:dyDescent="0.2">
      <c r="A20" s="57"/>
      <c r="B20" s="16" t="s">
        <v>5</v>
      </c>
      <c r="C20" s="17">
        <v>8808</v>
      </c>
      <c r="D20" s="17">
        <v>9232</v>
      </c>
      <c r="E20" s="17">
        <v>8319</v>
      </c>
      <c r="F20" s="17">
        <v>9027</v>
      </c>
      <c r="G20" s="17">
        <v>2383</v>
      </c>
      <c r="H20" s="17">
        <v>2464</v>
      </c>
    </row>
    <row r="21" spans="1:8" ht="7.15" customHeight="1" x14ac:dyDescent="0.2">
      <c r="A21" s="27"/>
      <c r="B21" s="14"/>
      <c r="C21" s="15"/>
      <c r="D21" s="15"/>
      <c r="E21" s="15"/>
      <c r="F21" s="15"/>
      <c r="G21" s="15"/>
      <c r="H21" s="15"/>
    </row>
    <row r="22" spans="1:8" ht="13.5" customHeight="1" x14ac:dyDescent="0.2">
      <c r="A22" s="27"/>
      <c r="B22" s="18" t="s">
        <v>11</v>
      </c>
      <c r="C22" s="55">
        <f>D20/C20</f>
        <v>1.0481380563124432</v>
      </c>
      <c r="D22" s="56"/>
      <c r="E22" s="55">
        <f>F20/E20</f>
        <v>1.0851063829787233</v>
      </c>
      <c r="F22" s="56"/>
      <c r="G22" s="55">
        <f>H20/G20</f>
        <v>1.0339907679395719</v>
      </c>
      <c r="H22" s="56"/>
    </row>
    <row r="23" spans="1:8" x14ac:dyDescent="0.2">
      <c r="C23" s="2"/>
      <c r="D23" s="2"/>
      <c r="E23" s="2"/>
      <c r="F23" s="2"/>
      <c r="G23" s="2"/>
      <c r="H23" s="2"/>
    </row>
    <row r="24" spans="1:8" x14ac:dyDescent="0.2">
      <c r="A24" s="57" t="s">
        <v>20</v>
      </c>
      <c r="B24" s="3" t="s">
        <v>26</v>
      </c>
      <c r="C24" s="4">
        <v>3377</v>
      </c>
      <c r="D24" s="4">
        <v>4099</v>
      </c>
      <c r="E24" s="4">
        <v>3499</v>
      </c>
      <c r="F24" s="4">
        <v>3914</v>
      </c>
      <c r="G24" s="4">
        <v>850</v>
      </c>
      <c r="H24" s="4">
        <v>1034</v>
      </c>
    </row>
    <row r="25" spans="1:8" x14ac:dyDescent="0.2">
      <c r="A25" s="57" t="s">
        <v>3</v>
      </c>
      <c r="B25" s="3" t="s">
        <v>27</v>
      </c>
      <c r="C25" s="4">
        <v>1948</v>
      </c>
      <c r="D25" s="4">
        <v>2048</v>
      </c>
      <c r="E25" s="4">
        <v>1832</v>
      </c>
      <c r="F25" s="4">
        <v>2107</v>
      </c>
      <c r="G25" s="4">
        <v>472</v>
      </c>
      <c r="H25" s="4">
        <v>530</v>
      </c>
    </row>
    <row r="26" spans="1:8" x14ac:dyDescent="0.2">
      <c r="A26" s="57"/>
      <c r="B26" s="3" t="s">
        <v>28</v>
      </c>
      <c r="C26" s="4">
        <v>752</v>
      </c>
      <c r="D26" s="4">
        <v>862</v>
      </c>
      <c r="E26" s="4">
        <v>789</v>
      </c>
      <c r="F26" s="4">
        <v>824</v>
      </c>
      <c r="G26" s="4">
        <v>216</v>
      </c>
      <c r="H26" s="4">
        <v>251</v>
      </c>
    </row>
    <row r="27" spans="1:8" x14ac:dyDescent="0.2">
      <c r="A27" s="57" t="s">
        <v>3</v>
      </c>
      <c r="B27" s="3" t="s">
        <v>29</v>
      </c>
      <c r="C27" s="5">
        <v>1181</v>
      </c>
      <c r="D27" s="4">
        <v>1162</v>
      </c>
      <c r="E27" s="4">
        <v>1385</v>
      </c>
      <c r="F27" s="4">
        <v>1358</v>
      </c>
      <c r="G27" s="5">
        <v>327</v>
      </c>
      <c r="H27" s="4">
        <v>320</v>
      </c>
    </row>
    <row r="28" spans="1:8" ht="13.5" thickBot="1" x14ac:dyDescent="0.25">
      <c r="A28" s="57" t="s">
        <v>3</v>
      </c>
      <c r="B28" s="10" t="s">
        <v>18</v>
      </c>
      <c r="C28" s="11">
        <v>2284</v>
      </c>
      <c r="D28" s="11">
        <v>2398</v>
      </c>
      <c r="E28" s="38">
        <v>2269</v>
      </c>
      <c r="F28" s="11">
        <v>2274</v>
      </c>
      <c r="G28" s="11">
        <v>603</v>
      </c>
      <c r="H28" s="11">
        <v>584</v>
      </c>
    </row>
    <row r="29" spans="1:8" ht="13.5" thickTop="1" x14ac:dyDescent="0.2">
      <c r="A29" s="57"/>
      <c r="B29" s="16" t="s">
        <v>5</v>
      </c>
      <c r="C29" s="17">
        <v>9542</v>
      </c>
      <c r="D29" s="17">
        <v>10569</v>
      </c>
      <c r="E29" s="17">
        <v>9774</v>
      </c>
      <c r="F29" s="17">
        <v>10477</v>
      </c>
      <c r="G29" s="17">
        <v>2468</v>
      </c>
      <c r="H29" s="17">
        <v>2719</v>
      </c>
    </row>
    <row r="30" spans="1:8" ht="7.15" customHeight="1" x14ac:dyDescent="0.2">
      <c r="A30" s="27"/>
      <c r="B30" s="14"/>
      <c r="C30" s="15"/>
      <c r="D30" s="15"/>
      <c r="E30" s="15"/>
      <c r="F30" s="15"/>
      <c r="G30" s="15"/>
      <c r="H30" s="15"/>
    </row>
    <row r="31" spans="1:8" x14ac:dyDescent="0.2">
      <c r="A31" s="27"/>
      <c r="B31" s="18" t="s">
        <v>11</v>
      </c>
      <c r="C31" s="55">
        <f>D29/C29</f>
        <v>1.1076294277929155</v>
      </c>
      <c r="D31" s="56"/>
      <c r="E31" s="55">
        <f>F29/E29</f>
        <v>1.0719255166768979</v>
      </c>
      <c r="F31" s="56"/>
      <c r="G31" s="55">
        <f>H29/G29</f>
        <v>1.1017017828200972</v>
      </c>
      <c r="H31" s="56"/>
    </row>
    <row r="32" spans="1:8" x14ac:dyDescent="0.2">
      <c r="C32" s="2"/>
      <c r="D32" s="2"/>
      <c r="E32" s="2"/>
      <c r="F32" s="2"/>
      <c r="G32" s="2"/>
      <c r="H32" s="2"/>
    </row>
    <row r="33" spans="1:8" x14ac:dyDescent="0.2">
      <c r="A33" s="57" t="s">
        <v>21</v>
      </c>
      <c r="B33" s="3" t="s">
        <v>26</v>
      </c>
      <c r="C33" s="4">
        <v>20376</v>
      </c>
      <c r="D33" s="4">
        <v>25621</v>
      </c>
      <c r="E33" s="4">
        <v>22226</v>
      </c>
      <c r="F33" s="4">
        <v>23443</v>
      </c>
      <c r="G33" s="4">
        <v>6028</v>
      </c>
      <c r="H33" s="4">
        <v>6878</v>
      </c>
    </row>
    <row r="34" spans="1:8" x14ac:dyDescent="0.2">
      <c r="A34" s="57"/>
      <c r="B34" s="3" t="s">
        <v>27</v>
      </c>
      <c r="C34" s="4">
        <v>10830</v>
      </c>
      <c r="D34" s="4">
        <v>12042</v>
      </c>
      <c r="E34" s="4">
        <v>9686</v>
      </c>
      <c r="F34" s="4">
        <v>10199</v>
      </c>
      <c r="G34" s="4">
        <v>2675</v>
      </c>
      <c r="H34" s="4">
        <v>2569</v>
      </c>
    </row>
    <row r="35" spans="1:8" x14ac:dyDescent="0.2">
      <c r="A35" s="57"/>
      <c r="B35" s="3" t="s">
        <v>28</v>
      </c>
      <c r="C35" s="5">
        <v>5972</v>
      </c>
      <c r="D35" s="4">
        <v>5248</v>
      </c>
      <c r="E35" s="4">
        <v>5619</v>
      </c>
      <c r="F35" s="4">
        <v>5563</v>
      </c>
      <c r="G35" s="4">
        <v>1828</v>
      </c>
      <c r="H35" s="4">
        <v>1434</v>
      </c>
    </row>
    <row r="36" spans="1:8" x14ac:dyDescent="0.2">
      <c r="A36" s="57"/>
      <c r="B36" s="47" t="s">
        <v>29</v>
      </c>
      <c r="C36" s="48">
        <v>4950</v>
      </c>
      <c r="D36" s="49">
        <v>5118</v>
      </c>
      <c r="E36" s="49">
        <v>5862</v>
      </c>
      <c r="F36" s="49">
        <v>5995</v>
      </c>
      <c r="G36" s="49">
        <v>1718</v>
      </c>
      <c r="H36" s="49">
        <v>1830</v>
      </c>
    </row>
    <row r="37" spans="1:8" ht="13.5" thickBot="1" x14ac:dyDescent="0.25">
      <c r="A37" s="57"/>
      <c r="B37" s="10" t="s">
        <v>18</v>
      </c>
      <c r="C37" s="11">
        <v>16222</v>
      </c>
      <c r="D37" s="11">
        <v>16620</v>
      </c>
      <c r="E37" s="38">
        <v>14784</v>
      </c>
      <c r="F37" s="11">
        <v>15394</v>
      </c>
      <c r="G37" s="11">
        <v>4010</v>
      </c>
      <c r="H37" s="11">
        <v>3758</v>
      </c>
    </row>
    <row r="38" spans="1:8" ht="13.5" thickTop="1" x14ac:dyDescent="0.2">
      <c r="A38" s="57"/>
      <c r="B38" s="16" t="s">
        <v>5</v>
      </c>
      <c r="C38" s="17">
        <v>58350</v>
      </c>
      <c r="D38" s="17">
        <v>64649</v>
      </c>
      <c r="E38" s="17">
        <v>58177</v>
      </c>
      <c r="F38" s="17">
        <v>60594</v>
      </c>
      <c r="G38" s="17">
        <v>16259</v>
      </c>
      <c r="H38" s="17">
        <v>16469</v>
      </c>
    </row>
    <row r="39" spans="1:8" ht="7.15" customHeight="1" x14ac:dyDescent="0.2">
      <c r="A39" s="27"/>
      <c r="B39" s="14"/>
      <c r="C39" s="15"/>
      <c r="D39" s="15"/>
      <c r="E39" s="15"/>
      <c r="F39" s="15"/>
      <c r="G39" s="15"/>
      <c r="H39" s="15"/>
    </row>
    <row r="40" spans="1:8" x14ac:dyDescent="0.2">
      <c r="A40" s="27"/>
      <c r="B40" s="18" t="s">
        <v>11</v>
      </c>
      <c r="C40" s="55">
        <f>D38/C38</f>
        <v>1.1079520137103684</v>
      </c>
      <c r="D40" s="56"/>
      <c r="E40" s="55">
        <f>F38/E38</f>
        <v>1.0415456279973185</v>
      </c>
      <c r="F40" s="56"/>
      <c r="G40" s="55">
        <f>H38/G38</f>
        <v>1.0129159234885294</v>
      </c>
      <c r="H40" s="56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A42" s="57" t="s">
        <v>22</v>
      </c>
      <c r="B42" s="3" t="s">
        <v>26</v>
      </c>
      <c r="C42" s="4">
        <v>7310</v>
      </c>
      <c r="D42" s="4">
        <v>5946</v>
      </c>
      <c r="E42" s="4">
        <v>7349</v>
      </c>
      <c r="F42" s="4">
        <v>6156</v>
      </c>
      <c r="G42" s="4">
        <v>1968</v>
      </c>
      <c r="H42" s="4">
        <v>1727</v>
      </c>
    </row>
    <row r="43" spans="1:8" x14ac:dyDescent="0.2">
      <c r="A43" s="57" t="s">
        <v>4</v>
      </c>
      <c r="B43" s="3" t="s">
        <v>27</v>
      </c>
      <c r="C43" s="4">
        <v>4869</v>
      </c>
      <c r="D43" s="4">
        <v>4417</v>
      </c>
      <c r="E43" s="4">
        <v>4695</v>
      </c>
      <c r="F43" s="4">
        <v>4126</v>
      </c>
      <c r="G43" s="4">
        <v>1269</v>
      </c>
      <c r="H43" s="4">
        <v>1254</v>
      </c>
    </row>
    <row r="44" spans="1:8" x14ac:dyDescent="0.2">
      <c r="A44" s="57"/>
      <c r="B44" s="3" t="s">
        <v>28</v>
      </c>
      <c r="C44" s="4">
        <v>4720</v>
      </c>
      <c r="D44" s="4">
        <v>2795</v>
      </c>
      <c r="E44" s="4">
        <v>5727</v>
      </c>
      <c r="F44" s="4">
        <v>3929</v>
      </c>
      <c r="G44" s="4">
        <v>1528</v>
      </c>
      <c r="H44" s="4">
        <v>1326</v>
      </c>
    </row>
    <row r="45" spans="1:8" x14ac:dyDescent="0.2">
      <c r="A45" s="57" t="s">
        <v>4</v>
      </c>
      <c r="B45" s="3" t="s">
        <v>29</v>
      </c>
      <c r="C45" s="4">
        <v>2119</v>
      </c>
      <c r="D45" s="4">
        <v>2377</v>
      </c>
      <c r="E45" s="4">
        <v>2626</v>
      </c>
      <c r="F45" s="4">
        <v>2540</v>
      </c>
      <c r="G45" s="4">
        <v>703</v>
      </c>
      <c r="H45" s="4">
        <v>690</v>
      </c>
    </row>
    <row r="46" spans="1:8" ht="13.5" thickBot="1" x14ac:dyDescent="0.25">
      <c r="A46" s="57" t="s">
        <v>4</v>
      </c>
      <c r="B46" s="10" t="s">
        <v>18</v>
      </c>
      <c r="C46" s="11">
        <v>7669</v>
      </c>
      <c r="D46" s="11">
        <v>7897</v>
      </c>
      <c r="E46" s="38">
        <v>7057</v>
      </c>
      <c r="F46" s="11">
        <v>7258</v>
      </c>
      <c r="G46" s="11">
        <v>2100</v>
      </c>
      <c r="H46" s="11">
        <v>1930</v>
      </c>
    </row>
    <row r="47" spans="1:8" ht="13.5" thickTop="1" x14ac:dyDescent="0.2">
      <c r="A47" s="57"/>
      <c r="B47" s="16" t="s">
        <v>5</v>
      </c>
      <c r="C47" s="17">
        <v>26687</v>
      </c>
      <c r="D47" s="17">
        <v>23432</v>
      </c>
      <c r="E47" s="17">
        <v>27454</v>
      </c>
      <c r="F47" s="17">
        <v>24009</v>
      </c>
      <c r="G47" s="17">
        <v>7568</v>
      </c>
      <c r="H47" s="17">
        <v>6927</v>
      </c>
    </row>
    <row r="48" spans="1:8" ht="7.15" customHeight="1" x14ac:dyDescent="0.2">
      <c r="A48" s="27"/>
      <c r="B48" s="14"/>
      <c r="C48" s="15"/>
      <c r="D48" s="15"/>
      <c r="E48" s="15"/>
      <c r="F48" s="15"/>
      <c r="G48" s="15"/>
      <c r="H48" s="15"/>
    </row>
    <row r="49" spans="1:8" x14ac:dyDescent="0.2">
      <c r="A49" s="27"/>
      <c r="B49" s="18" t="s">
        <v>11</v>
      </c>
      <c r="C49" s="55">
        <f>D47/C47</f>
        <v>0.87803050174242137</v>
      </c>
      <c r="D49" s="56"/>
      <c r="E49" s="55">
        <f>F47/E47</f>
        <v>0.87451737451737455</v>
      </c>
      <c r="F49" s="56"/>
      <c r="G49" s="55">
        <f>H47/G47</f>
        <v>0.91530126849894289</v>
      </c>
      <c r="H49" s="56"/>
    </row>
    <row r="50" spans="1:8" x14ac:dyDescent="0.2">
      <c r="C50" s="2"/>
      <c r="D50" s="2"/>
      <c r="E50" s="2"/>
      <c r="F50" s="2"/>
      <c r="G50" s="2"/>
      <c r="H50" s="2"/>
    </row>
    <row r="51" spans="1:8" x14ac:dyDescent="0.2">
      <c r="A51" s="57" t="s">
        <v>23</v>
      </c>
      <c r="B51" s="3" t="s">
        <v>26</v>
      </c>
      <c r="C51" s="4">
        <v>4518</v>
      </c>
      <c r="D51" s="4">
        <v>4580</v>
      </c>
      <c r="E51" s="4">
        <v>4614</v>
      </c>
      <c r="F51" s="4">
        <v>4182</v>
      </c>
      <c r="G51" s="4">
        <v>1226</v>
      </c>
      <c r="H51" s="4">
        <v>1341</v>
      </c>
    </row>
    <row r="52" spans="1:8" x14ac:dyDescent="0.2">
      <c r="A52" s="57"/>
      <c r="B52" s="3" t="s">
        <v>27</v>
      </c>
      <c r="C52" s="4">
        <v>2618</v>
      </c>
      <c r="D52" s="4">
        <v>2990</v>
      </c>
      <c r="E52" s="4">
        <v>2637</v>
      </c>
      <c r="F52" s="4">
        <v>3168</v>
      </c>
      <c r="G52" s="4">
        <v>708</v>
      </c>
      <c r="H52" s="4">
        <v>718</v>
      </c>
    </row>
    <row r="53" spans="1:8" x14ac:dyDescent="0.2">
      <c r="A53" s="57"/>
      <c r="B53" s="3" t="s">
        <v>28</v>
      </c>
      <c r="C53" s="4">
        <v>1867</v>
      </c>
      <c r="D53" s="4">
        <v>1480</v>
      </c>
      <c r="E53" s="4">
        <v>1861</v>
      </c>
      <c r="F53" s="4">
        <v>1780</v>
      </c>
      <c r="G53" s="4">
        <v>560</v>
      </c>
      <c r="H53" s="4">
        <v>505</v>
      </c>
    </row>
    <row r="54" spans="1:8" x14ac:dyDescent="0.2">
      <c r="A54" s="57"/>
      <c r="B54" s="3" t="s">
        <v>29</v>
      </c>
      <c r="C54" s="4">
        <v>1292</v>
      </c>
      <c r="D54" s="4">
        <v>1297</v>
      </c>
      <c r="E54" s="4">
        <v>1514</v>
      </c>
      <c r="F54" s="4">
        <v>1433</v>
      </c>
      <c r="G54" s="4">
        <v>452</v>
      </c>
      <c r="H54" s="4">
        <v>465</v>
      </c>
    </row>
    <row r="55" spans="1:8" x14ac:dyDescent="0.2">
      <c r="A55" s="57"/>
      <c r="B55" s="3" t="s">
        <v>18</v>
      </c>
      <c r="C55" s="4">
        <v>4359</v>
      </c>
      <c r="D55" s="4">
        <v>4037</v>
      </c>
      <c r="E55" s="4">
        <v>4050</v>
      </c>
      <c r="F55" s="4">
        <v>3942</v>
      </c>
      <c r="G55" s="4">
        <v>1183</v>
      </c>
      <c r="H55" s="4">
        <v>1104</v>
      </c>
    </row>
    <row r="56" spans="1:8" x14ac:dyDescent="0.2">
      <c r="A56" s="57"/>
      <c r="B56" s="16" t="s">
        <v>5</v>
      </c>
      <c r="C56" s="17">
        <v>14654</v>
      </c>
      <c r="D56" s="17">
        <v>14384</v>
      </c>
      <c r="E56" s="17">
        <v>14676</v>
      </c>
      <c r="F56" s="17">
        <v>14505</v>
      </c>
      <c r="G56" s="17">
        <v>4129</v>
      </c>
      <c r="H56" s="17">
        <v>4133</v>
      </c>
    </row>
    <row r="57" spans="1:8" ht="7.15" customHeight="1" x14ac:dyDescent="0.2">
      <c r="A57" s="27"/>
      <c r="B57" s="14"/>
      <c r="C57" s="15"/>
      <c r="D57" s="15"/>
      <c r="E57" s="15"/>
      <c r="F57" s="15"/>
      <c r="G57" s="15"/>
      <c r="H57" s="15"/>
    </row>
    <row r="58" spans="1:8" x14ac:dyDescent="0.2">
      <c r="A58" s="27"/>
      <c r="B58" s="18" t="s">
        <v>11</v>
      </c>
      <c r="C58" s="55">
        <f>D56/C56</f>
        <v>0.98157499658796232</v>
      </c>
      <c r="D58" s="56"/>
      <c r="E58" s="55">
        <f>F56/E56</f>
        <v>0.98834832379394932</v>
      </c>
      <c r="F58" s="56"/>
      <c r="G58" s="55">
        <f>H56/G56</f>
        <v>1.0009687575684185</v>
      </c>
      <c r="H58" s="56"/>
    </row>
    <row r="59" spans="1:8" x14ac:dyDescent="0.2">
      <c r="C59" s="2"/>
      <c r="D59" s="2"/>
      <c r="E59" s="2"/>
      <c r="F59" s="2"/>
      <c r="G59" s="2"/>
      <c r="H59" s="2"/>
    </row>
    <row r="60" spans="1:8" x14ac:dyDescent="0.2">
      <c r="A60" s="57" t="s">
        <v>24</v>
      </c>
      <c r="B60" s="3" t="s">
        <v>26</v>
      </c>
      <c r="C60" s="4">
        <v>6414</v>
      </c>
      <c r="D60" s="4">
        <v>7475</v>
      </c>
      <c r="E60" s="4">
        <v>6254</v>
      </c>
      <c r="F60" s="4">
        <v>6879</v>
      </c>
      <c r="G60" s="4">
        <v>1698</v>
      </c>
      <c r="H60" s="4">
        <v>1773</v>
      </c>
    </row>
    <row r="61" spans="1:8" x14ac:dyDescent="0.2">
      <c r="A61" s="57"/>
      <c r="B61" s="3" t="s">
        <v>27</v>
      </c>
      <c r="C61" s="4">
        <v>4624</v>
      </c>
      <c r="D61" s="4">
        <v>5443</v>
      </c>
      <c r="E61" s="4">
        <v>4451</v>
      </c>
      <c r="F61" s="4">
        <v>4820</v>
      </c>
      <c r="G61" s="4">
        <v>973</v>
      </c>
      <c r="H61" s="4">
        <v>1134</v>
      </c>
    </row>
    <row r="62" spans="1:8" x14ac:dyDescent="0.2">
      <c r="A62" s="57"/>
      <c r="B62" s="3" t="s">
        <v>28</v>
      </c>
      <c r="C62" s="4">
        <v>1977</v>
      </c>
      <c r="D62" s="4">
        <v>1705</v>
      </c>
      <c r="E62" s="4">
        <v>1985</v>
      </c>
      <c r="F62" s="4">
        <v>1843</v>
      </c>
      <c r="G62" s="4">
        <v>676</v>
      </c>
      <c r="H62" s="4">
        <v>464</v>
      </c>
    </row>
    <row r="63" spans="1:8" x14ac:dyDescent="0.2">
      <c r="A63" s="57"/>
      <c r="B63" s="3" t="s">
        <v>29</v>
      </c>
      <c r="C63" s="4">
        <v>1721</v>
      </c>
      <c r="D63" s="4">
        <v>1681</v>
      </c>
      <c r="E63" s="4">
        <v>2002</v>
      </c>
      <c r="F63" s="4">
        <v>1919</v>
      </c>
      <c r="G63" s="4">
        <v>491</v>
      </c>
      <c r="H63" s="4">
        <v>467</v>
      </c>
    </row>
    <row r="64" spans="1:8" ht="13.5" thickBot="1" x14ac:dyDescent="0.25">
      <c r="A64" s="57"/>
      <c r="B64" s="10" t="s">
        <v>18</v>
      </c>
      <c r="C64" s="11">
        <v>5328</v>
      </c>
      <c r="D64" s="11">
        <v>5419</v>
      </c>
      <c r="E64" s="38">
        <v>4902</v>
      </c>
      <c r="F64" s="11">
        <v>4989</v>
      </c>
      <c r="G64" s="11">
        <v>1239</v>
      </c>
      <c r="H64" s="11">
        <v>1226</v>
      </c>
    </row>
    <row r="65" spans="1:8" ht="13.5" thickTop="1" x14ac:dyDescent="0.2">
      <c r="A65" s="57"/>
      <c r="B65" s="16" t="s">
        <v>5</v>
      </c>
      <c r="C65" s="17">
        <v>20064</v>
      </c>
      <c r="D65" s="17">
        <v>21723</v>
      </c>
      <c r="E65" s="17">
        <v>19594</v>
      </c>
      <c r="F65" s="17">
        <v>20450</v>
      </c>
      <c r="G65" s="17">
        <v>5077</v>
      </c>
      <c r="H65" s="17">
        <v>5064</v>
      </c>
    </row>
    <row r="66" spans="1:8" ht="7.15" customHeight="1" x14ac:dyDescent="0.2">
      <c r="A66" s="27"/>
      <c r="B66" s="14"/>
      <c r="C66" s="15"/>
      <c r="D66" s="15"/>
      <c r="E66" s="15"/>
      <c r="F66" s="15"/>
      <c r="G66" s="15"/>
      <c r="H66" s="15"/>
    </row>
    <row r="67" spans="1:8" x14ac:dyDescent="0.2">
      <c r="A67" s="27"/>
      <c r="B67" s="18" t="s">
        <v>11</v>
      </c>
      <c r="C67" s="55">
        <f>D65/C65</f>
        <v>1.0826854066985645</v>
      </c>
      <c r="D67" s="56"/>
      <c r="E67" s="55">
        <f>F65/E65</f>
        <v>1.0436868429110953</v>
      </c>
      <c r="F67" s="56"/>
      <c r="G67" s="55">
        <f>H65/G65</f>
        <v>0.99743943273586766</v>
      </c>
      <c r="H67" s="56"/>
    </row>
    <row r="69" spans="1:8" x14ac:dyDescent="0.2">
      <c r="A69" s="57" t="s">
        <v>25</v>
      </c>
      <c r="B69" s="3" t="s">
        <v>26</v>
      </c>
      <c r="C69" s="4">
        <v>4924</v>
      </c>
      <c r="D69" s="4">
        <v>4994</v>
      </c>
      <c r="E69" s="4">
        <v>4732</v>
      </c>
      <c r="F69" s="4">
        <v>4823</v>
      </c>
      <c r="G69" s="4">
        <v>1329</v>
      </c>
      <c r="H69" s="4">
        <v>1363</v>
      </c>
    </row>
    <row r="70" spans="1:8" x14ac:dyDescent="0.2">
      <c r="A70" s="57"/>
      <c r="B70" s="3" t="s">
        <v>27</v>
      </c>
      <c r="C70" s="4">
        <v>2088</v>
      </c>
      <c r="D70" s="4">
        <v>2560</v>
      </c>
      <c r="E70" s="4">
        <v>1839</v>
      </c>
      <c r="F70" s="4">
        <v>1950</v>
      </c>
      <c r="G70" s="4">
        <v>513</v>
      </c>
      <c r="H70" s="4">
        <v>490</v>
      </c>
    </row>
    <row r="71" spans="1:8" x14ac:dyDescent="0.2">
      <c r="A71" s="57"/>
      <c r="B71" s="3" t="s">
        <v>28</v>
      </c>
      <c r="C71" s="4">
        <v>2272</v>
      </c>
      <c r="D71" s="4">
        <v>2165</v>
      </c>
      <c r="E71" s="4">
        <v>2116</v>
      </c>
      <c r="F71" s="4">
        <v>2095</v>
      </c>
      <c r="G71" s="4">
        <v>622</v>
      </c>
      <c r="H71" s="4">
        <v>620</v>
      </c>
    </row>
    <row r="72" spans="1:8" x14ac:dyDescent="0.2">
      <c r="A72" s="57"/>
      <c r="B72" s="3" t="s">
        <v>29</v>
      </c>
      <c r="C72" s="4">
        <v>1138</v>
      </c>
      <c r="D72" s="4">
        <v>1134</v>
      </c>
      <c r="E72" s="4">
        <v>1390</v>
      </c>
      <c r="F72" s="4">
        <v>1349</v>
      </c>
      <c r="G72" s="4">
        <v>369</v>
      </c>
      <c r="H72" s="4">
        <v>380</v>
      </c>
    </row>
    <row r="73" spans="1:8" ht="13.5" thickBot="1" x14ac:dyDescent="0.25">
      <c r="A73" s="57"/>
      <c r="B73" s="10" t="s">
        <v>18</v>
      </c>
      <c r="C73" s="11">
        <v>3246</v>
      </c>
      <c r="D73" s="11">
        <v>3327</v>
      </c>
      <c r="E73" s="11">
        <v>3136</v>
      </c>
      <c r="F73" s="11">
        <v>2927</v>
      </c>
      <c r="G73" s="11">
        <v>761</v>
      </c>
      <c r="H73" s="11">
        <v>726</v>
      </c>
    </row>
    <row r="74" spans="1:8" ht="13.5" thickTop="1" x14ac:dyDescent="0.2">
      <c r="A74" s="57"/>
      <c r="B74" s="16" t="s">
        <v>5</v>
      </c>
      <c r="C74" s="17">
        <v>13668</v>
      </c>
      <c r="D74" s="17">
        <v>14180</v>
      </c>
      <c r="E74" s="17">
        <v>13213</v>
      </c>
      <c r="F74" s="17">
        <v>13144</v>
      </c>
      <c r="G74" s="17">
        <v>3594</v>
      </c>
      <c r="H74" s="17">
        <v>3579</v>
      </c>
    </row>
    <row r="75" spans="1:8" x14ac:dyDescent="0.2">
      <c r="A75" s="27"/>
      <c r="B75" s="14"/>
      <c r="C75" s="15"/>
      <c r="D75" s="15"/>
      <c r="E75" s="15"/>
      <c r="F75" s="15"/>
      <c r="G75" s="15"/>
      <c r="H75" s="15"/>
    </row>
    <row r="76" spans="1:8" x14ac:dyDescent="0.2">
      <c r="A76" s="27"/>
      <c r="B76" s="18" t="s">
        <v>11</v>
      </c>
      <c r="C76" s="55">
        <f>D74/C74</f>
        <v>1.0374597600234123</v>
      </c>
      <c r="D76" s="56"/>
      <c r="E76" s="55">
        <f>F74/E74</f>
        <v>0.99477787027927045</v>
      </c>
      <c r="F76" s="56"/>
      <c r="G76" s="55">
        <f>H74/G74</f>
        <v>0.9958263772954925</v>
      </c>
      <c r="H76" s="56"/>
    </row>
    <row r="77" spans="1:8" x14ac:dyDescent="0.2">
      <c r="C77" s="2"/>
      <c r="D77" s="2"/>
    </row>
    <row r="78" spans="1:8" x14ac:dyDescent="0.2">
      <c r="A78" s="46" t="s">
        <v>43</v>
      </c>
      <c r="C78" s="2"/>
      <c r="D78" s="2"/>
    </row>
    <row r="79" spans="1:8" x14ac:dyDescent="0.2">
      <c r="A79" s="12" t="s">
        <v>6</v>
      </c>
      <c r="C79" s="2"/>
      <c r="D79" s="2"/>
    </row>
    <row r="80" spans="1:8" x14ac:dyDescent="0.2">
      <c r="C80" s="2"/>
      <c r="D80" s="2"/>
    </row>
    <row r="81" spans="3:4" x14ac:dyDescent="0.2">
      <c r="C81" s="2"/>
      <c r="D81" s="2"/>
    </row>
    <row r="82" spans="3:4" x14ac:dyDescent="0.2">
      <c r="C82" s="2"/>
      <c r="D82" s="2"/>
    </row>
    <row r="83" spans="3:4" x14ac:dyDescent="0.2">
      <c r="C83" s="2"/>
      <c r="D83" s="2"/>
    </row>
    <row r="84" spans="3:4" x14ac:dyDescent="0.2">
      <c r="C84" s="2"/>
      <c r="D84" s="2"/>
    </row>
    <row r="85" spans="3:4" x14ac:dyDescent="0.2">
      <c r="C85" s="2"/>
      <c r="D85" s="2"/>
    </row>
    <row r="86" spans="3:4" x14ac:dyDescent="0.2">
      <c r="C86" s="2"/>
      <c r="D86" s="2"/>
    </row>
    <row r="87" spans="3:4" x14ac:dyDescent="0.2">
      <c r="C87" s="2"/>
      <c r="D87" s="2"/>
    </row>
    <row r="88" spans="3:4" x14ac:dyDescent="0.2">
      <c r="C88" s="2"/>
      <c r="D88" s="2"/>
    </row>
    <row r="89" spans="3:4" x14ac:dyDescent="0.2">
      <c r="C89" s="2"/>
      <c r="D89" s="2"/>
    </row>
    <row r="90" spans="3:4" x14ac:dyDescent="0.2">
      <c r="C90" s="2"/>
      <c r="D90" s="2"/>
    </row>
    <row r="91" spans="3:4" x14ac:dyDescent="0.2">
      <c r="C91" s="2"/>
      <c r="D91" s="2"/>
    </row>
    <row r="92" spans="3:4" x14ac:dyDescent="0.2">
      <c r="C92" s="2"/>
      <c r="D92" s="2"/>
    </row>
    <row r="93" spans="3:4" x14ac:dyDescent="0.2">
      <c r="C93" s="2"/>
      <c r="D93" s="2"/>
    </row>
    <row r="94" spans="3:4" x14ac:dyDescent="0.2">
      <c r="C94" s="2"/>
      <c r="D94" s="2"/>
    </row>
    <row r="95" spans="3:4" x14ac:dyDescent="0.2">
      <c r="C95" s="2"/>
      <c r="D95" s="2"/>
    </row>
    <row r="96" spans="3:4" x14ac:dyDescent="0.2">
      <c r="C96" s="2"/>
      <c r="D96" s="2"/>
    </row>
    <row r="97" spans="3:4" x14ac:dyDescent="0.2">
      <c r="C97" s="2"/>
      <c r="D97" s="2"/>
    </row>
    <row r="98" spans="3:4" x14ac:dyDescent="0.2">
      <c r="C98" s="2"/>
      <c r="D98" s="2"/>
    </row>
    <row r="99" spans="3:4" x14ac:dyDescent="0.2">
      <c r="C99" s="2"/>
      <c r="D99" s="2"/>
    </row>
    <row r="100" spans="3:4" x14ac:dyDescent="0.2">
      <c r="C100" s="2"/>
      <c r="D100" s="2"/>
    </row>
    <row r="101" spans="3:4" x14ac:dyDescent="0.2">
      <c r="C101" s="2"/>
      <c r="D101" s="2"/>
    </row>
    <row r="102" spans="3:4" x14ac:dyDescent="0.2">
      <c r="C102" s="2"/>
      <c r="D102" s="2"/>
    </row>
    <row r="103" spans="3:4" x14ac:dyDescent="0.2">
      <c r="C103" s="2"/>
      <c r="D103" s="2"/>
    </row>
    <row r="104" spans="3:4" x14ac:dyDescent="0.2">
      <c r="C104" s="2"/>
      <c r="D104" s="2"/>
    </row>
    <row r="105" spans="3:4" x14ac:dyDescent="0.2">
      <c r="C105" s="2"/>
      <c r="D105" s="2"/>
    </row>
    <row r="106" spans="3:4" x14ac:dyDescent="0.2">
      <c r="C106" s="2"/>
      <c r="D106" s="2"/>
    </row>
    <row r="107" spans="3:4" x14ac:dyDescent="0.2">
      <c r="C107" s="2"/>
      <c r="D107" s="2"/>
    </row>
    <row r="108" spans="3:4" x14ac:dyDescent="0.2">
      <c r="C108" s="2"/>
      <c r="D108" s="2"/>
    </row>
    <row r="109" spans="3:4" x14ac:dyDescent="0.2">
      <c r="C109" s="2"/>
      <c r="D109" s="2"/>
    </row>
    <row r="110" spans="3:4" x14ac:dyDescent="0.2">
      <c r="C110" s="2"/>
      <c r="D110" s="2"/>
    </row>
    <row r="111" spans="3:4" x14ac:dyDescent="0.2">
      <c r="C111" s="2"/>
      <c r="D111" s="2"/>
    </row>
  </sheetData>
  <mergeCells count="32">
    <mergeCell ref="A69:A74"/>
    <mergeCell ref="C76:D76"/>
    <mergeCell ref="E76:F76"/>
    <mergeCell ref="G76:H76"/>
    <mergeCell ref="C13:D13"/>
    <mergeCell ref="E13:F13"/>
    <mergeCell ref="G13:H13"/>
    <mergeCell ref="A60:A65"/>
    <mergeCell ref="A51:A56"/>
    <mergeCell ref="C22:D22"/>
    <mergeCell ref="E22:F22"/>
    <mergeCell ref="G22:H22"/>
    <mergeCell ref="C31:D31"/>
    <mergeCell ref="E31:F31"/>
    <mergeCell ref="G31:H31"/>
    <mergeCell ref="C40:D40"/>
    <mergeCell ref="E40:F40"/>
    <mergeCell ref="G40:H40"/>
    <mergeCell ref="C49:D49"/>
    <mergeCell ref="A7:A11"/>
    <mergeCell ref="A15:A20"/>
    <mergeCell ref="A24:A29"/>
    <mergeCell ref="A33:A38"/>
    <mergeCell ref="A42:A47"/>
    <mergeCell ref="C67:D67"/>
    <mergeCell ref="E67:F67"/>
    <mergeCell ref="G67:H67"/>
    <mergeCell ref="E49:F49"/>
    <mergeCell ref="G49:H49"/>
    <mergeCell ref="C58:D58"/>
    <mergeCell ref="E58:F58"/>
    <mergeCell ref="G58:H58"/>
  </mergeCells>
  <conditionalFormatting sqref="E13:F13">
    <cfRule type="cellIs" dxfId="63" priority="47" operator="greaterThan">
      <formula>1</formula>
    </cfRule>
    <cfRule type="cellIs" dxfId="62" priority="48" operator="lessThan">
      <formula>1</formula>
    </cfRule>
  </conditionalFormatting>
  <conditionalFormatting sqref="G13:H13">
    <cfRule type="cellIs" dxfId="61" priority="45" operator="greaterThan">
      <formula>1</formula>
    </cfRule>
    <cfRule type="cellIs" dxfId="60" priority="46" operator="lessThan">
      <formula>1</formula>
    </cfRule>
  </conditionalFormatting>
  <conditionalFormatting sqref="C22:D22">
    <cfRule type="cellIs" dxfId="59" priority="43" operator="greaterThan">
      <formula>1</formula>
    </cfRule>
    <cfRule type="cellIs" dxfId="58" priority="44" operator="lessThan">
      <formula>1</formula>
    </cfRule>
  </conditionalFormatting>
  <conditionalFormatting sqref="E22:F22">
    <cfRule type="cellIs" dxfId="57" priority="41" operator="greaterThan">
      <formula>1</formula>
    </cfRule>
    <cfRule type="cellIs" dxfId="56" priority="42" operator="lessThan">
      <formula>1</formula>
    </cfRule>
  </conditionalFormatting>
  <conditionalFormatting sqref="G22:H22">
    <cfRule type="cellIs" dxfId="55" priority="39" operator="greaterThan">
      <formula>1</formula>
    </cfRule>
    <cfRule type="cellIs" dxfId="54" priority="40" operator="lessThan">
      <formula>1</formula>
    </cfRule>
  </conditionalFormatting>
  <conditionalFormatting sqref="C31:D31">
    <cfRule type="cellIs" dxfId="53" priority="37" operator="greaterThan">
      <formula>1</formula>
    </cfRule>
    <cfRule type="cellIs" dxfId="52" priority="38" operator="lessThan">
      <formula>1</formula>
    </cfRule>
  </conditionalFormatting>
  <conditionalFormatting sqref="E31:F31">
    <cfRule type="cellIs" dxfId="51" priority="35" operator="greaterThan">
      <formula>1</formula>
    </cfRule>
    <cfRule type="cellIs" dxfId="50" priority="36" operator="lessThan">
      <formula>1</formula>
    </cfRule>
  </conditionalFormatting>
  <conditionalFormatting sqref="G31:H31">
    <cfRule type="cellIs" dxfId="49" priority="33" operator="greaterThan">
      <formula>1</formula>
    </cfRule>
    <cfRule type="cellIs" dxfId="48" priority="34" operator="lessThan">
      <formula>1</formula>
    </cfRule>
  </conditionalFormatting>
  <conditionalFormatting sqref="C40:D40">
    <cfRule type="cellIs" dxfId="47" priority="31" operator="greaterThan">
      <formula>1</formula>
    </cfRule>
    <cfRule type="cellIs" dxfId="46" priority="32" operator="lessThan">
      <formula>1</formula>
    </cfRule>
  </conditionalFormatting>
  <conditionalFormatting sqref="E40:F40">
    <cfRule type="cellIs" dxfId="45" priority="29" operator="greaterThan">
      <formula>1</formula>
    </cfRule>
    <cfRule type="cellIs" dxfId="44" priority="30" operator="lessThan">
      <formula>1</formula>
    </cfRule>
  </conditionalFormatting>
  <conditionalFormatting sqref="G40:H40">
    <cfRule type="cellIs" dxfId="43" priority="27" operator="greaterThan">
      <formula>1</formula>
    </cfRule>
    <cfRule type="cellIs" dxfId="42" priority="28" operator="lessThan">
      <formula>1</formula>
    </cfRule>
  </conditionalFormatting>
  <conditionalFormatting sqref="C49:D49">
    <cfRule type="cellIs" dxfId="41" priority="25" operator="greaterThan">
      <formula>1</formula>
    </cfRule>
    <cfRule type="cellIs" dxfId="40" priority="26" operator="lessThan">
      <formula>1</formula>
    </cfRule>
  </conditionalFormatting>
  <conditionalFormatting sqref="E49:F49">
    <cfRule type="cellIs" dxfId="39" priority="23" operator="greaterThan">
      <formula>1</formula>
    </cfRule>
    <cfRule type="cellIs" dxfId="38" priority="24" operator="lessThan">
      <formula>1</formula>
    </cfRule>
  </conditionalFormatting>
  <conditionalFormatting sqref="G49:H49">
    <cfRule type="cellIs" dxfId="37" priority="21" operator="greaterThan">
      <formula>1</formula>
    </cfRule>
    <cfRule type="cellIs" dxfId="36" priority="22" operator="lessThan">
      <formula>1</formula>
    </cfRule>
  </conditionalFormatting>
  <conditionalFormatting sqref="C58:D58">
    <cfRule type="cellIs" dxfId="35" priority="19" operator="greaterThan">
      <formula>1</formula>
    </cfRule>
    <cfRule type="cellIs" dxfId="34" priority="20" operator="lessThan">
      <formula>1</formula>
    </cfRule>
  </conditionalFormatting>
  <conditionalFormatting sqref="E58:F58">
    <cfRule type="cellIs" dxfId="33" priority="17" operator="greaterThan">
      <formula>1</formula>
    </cfRule>
    <cfRule type="cellIs" dxfId="32" priority="18" operator="lessThan">
      <formula>1</formula>
    </cfRule>
  </conditionalFormatting>
  <conditionalFormatting sqref="G58:H58">
    <cfRule type="cellIs" dxfId="31" priority="15" operator="greaterThan">
      <formula>1</formula>
    </cfRule>
    <cfRule type="cellIs" dxfId="30" priority="16" operator="lessThan">
      <formula>1</formula>
    </cfRule>
  </conditionalFormatting>
  <conditionalFormatting sqref="C67:D67">
    <cfRule type="cellIs" dxfId="29" priority="13" operator="greaterThan">
      <formula>1</formula>
    </cfRule>
    <cfRule type="cellIs" dxfId="28" priority="14" operator="lessThan">
      <formula>1</formula>
    </cfRule>
  </conditionalFormatting>
  <conditionalFormatting sqref="E67:F67">
    <cfRule type="cellIs" dxfId="27" priority="11" operator="greaterThan">
      <formula>1</formula>
    </cfRule>
    <cfRule type="cellIs" dxfId="26" priority="12" operator="lessThan">
      <formula>1</formula>
    </cfRule>
  </conditionalFormatting>
  <conditionalFormatting sqref="G67:H67">
    <cfRule type="cellIs" dxfId="25" priority="9" operator="greaterThan">
      <formula>1</formula>
    </cfRule>
    <cfRule type="cellIs" dxfId="24" priority="10" operator="lessThan">
      <formula>1</formula>
    </cfRule>
  </conditionalFormatting>
  <conditionalFormatting sqref="C13:D13">
    <cfRule type="cellIs" dxfId="23" priority="7" operator="greaterThan">
      <formula>1</formula>
    </cfRule>
    <cfRule type="cellIs" dxfId="22" priority="8" operator="lessThan">
      <formula>1</formula>
    </cfRule>
  </conditionalFormatting>
  <conditionalFormatting sqref="C76:D76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6:F76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6:H76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4"/>
  <sheetViews>
    <sheetView showGridLines="0" topLeftCell="A4" zoomScaleNormal="100" workbookViewId="0">
      <selection activeCell="A23" sqref="A23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8" ht="15.75" x14ac:dyDescent="0.25">
      <c r="A1" s="8" t="s">
        <v>14</v>
      </c>
    </row>
    <row r="2" spans="1:8" ht="15" x14ac:dyDescent="0.25">
      <c r="A2" s="9" t="s">
        <v>9</v>
      </c>
    </row>
    <row r="3" spans="1:8" x14ac:dyDescent="0.2">
      <c r="A3" s="35" t="s">
        <v>30</v>
      </c>
      <c r="B3" s="36"/>
    </row>
    <row r="4" spans="1:8" x14ac:dyDescent="0.2">
      <c r="A4" s="35" t="s">
        <v>34</v>
      </c>
    </row>
    <row r="5" spans="1:8" s="36" customFormat="1" x14ac:dyDescent="0.2">
      <c r="A5" s="35"/>
      <c r="E5" s="37"/>
    </row>
    <row r="6" spans="1:8" ht="44.25" customHeight="1" x14ac:dyDescent="0.2">
      <c r="A6" s="6" t="s">
        <v>1</v>
      </c>
      <c r="B6" s="6" t="s">
        <v>13</v>
      </c>
      <c r="C6" s="31" t="s">
        <v>39</v>
      </c>
      <c r="D6" s="31" t="s">
        <v>40</v>
      </c>
      <c r="E6" s="29"/>
      <c r="F6" s="7" t="s">
        <v>10</v>
      </c>
    </row>
    <row r="7" spans="1:8" s="24" customFormat="1" ht="27" customHeight="1" x14ac:dyDescent="0.25">
      <c r="A7" s="33" t="s">
        <v>15</v>
      </c>
      <c r="B7" s="32" t="s">
        <v>5</v>
      </c>
      <c r="C7" s="42">
        <v>52490</v>
      </c>
      <c r="D7" s="42">
        <v>41482</v>
      </c>
      <c r="E7" s="30"/>
      <c r="F7" s="23">
        <f>(D7-C7)/C7</f>
        <v>-0.20971613640693465</v>
      </c>
    </row>
    <row r="8" spans="1:8" x14ac:dyDescent="0.2">
      <c r="C8" s="2"/>
      <c r="D8" s="41"/>
      <c r="E8" s="15"/>
      <c r="F8" s="2"/>
    </row>
    <row r="9" spans="1:8" s="24" customFormat="1" ht="27" customHeight="1" x14ac:dyDescent="0.25">
      <c r="A9" s="33" t="s">
        <v>19</v>
      </c>
      <c r="B9" s="25" t="s">
        <v>5</v>
      </c>
      <c r="C9" s="39">
        <v>14296</v>
      </c>
      <c r="D9" s="43">
        <v>12869</v>
      </c>
      <c r="E9" s="30"/>
      <c r="F9" s="26">
        <f>(D9-C9)/C9</f>
        <v>-9.9818130945719077E-2</v>
      </c>
    </row>
    <row r="10" spans="1:8" ht="14.45" customHeight="1" x14ac:dyDescent="0.2">
      <c r="A10" s="34"/>
      <c r="B10" s="14"/>
      <c r="C10" s="40"/>
      <c r="D10" s="44"/>
      <c r="E10" s="21"/>
      <c r="F10" s="22"/>
      <c r="H10" s="2"/>
    </row>
    <row r="11" spans="1:8" ht="27" customHeight="1" x14ac:dyDescent="0.2">
      <c r="A11" s="33" t="s">
        <v>20</v>
      </c>
      <c r="B11" s="25" t="s">
        <v>5</v>
      </c>
      <c r="C11" s="39">
        <v>14995</v>
      </c>
      <c r="D11" s="43">
        <v>12849</v>
      </c>
      <c r="E11" s="30"/>
      <c r="F11" s="26">
        <f>(D11-C11)/C11</f>
        <v>-0.14311437145715239</v>
      </c>
      <c r="H11" s="2"/>
    </row>
    <row r="12" spans="1:8" x14ac:dyDescent="0.2">
      <c r="C12" s="2"/>
      <c r="D12" s="45"/>
      <c r="E12" s="15"/>
      <c r="F12" s="2"/>
    </row>
    <row r="13" spans="1:8" s="24" customFormat="1" ht="27" customHeight="1" x14ac:dyDescent="0.2">
      <c r="A13" s="33" t="s">
        <v>21</v>
      </c>
      <c r="B13" s="25" t="s">
        <v>5</v>
      </c>
      <c r="C13" s="39">
        <v>82631</v>
      </c>
      <c r="D13" s="43">
        <v>73434</v>
      </c>
      <c r="E13" s="30"/>
      <c r="F13" s="26">
        <f>(D13-C13)/C13</f>
        <v>-0.11130205370865656</v>
      </c>
      <c r="G13" s="1"/>
    </row>
    <row r="14" spans="1:8" x14ac:dyDescent="0.2">
      <c r="C14" s="2"/>
      <c r="D14" s="45"/>
      <c r="E14" s="15"/>
    </row>
    <row r="15" spans="1:8" s="24" customFormat="1" ht="27" customHeight="1" x14ac:dyDescent="0.2">
      <c r="A15" s="33" t="s">
        <v>22</v>
      </c>
      <c r="B15" s="25" t="s">
        <v>5</v>
      </c>
      <c r="C15" s="39">
        <v>22476</v>
      </c>
      <c r="D15" s="43">
        <v>29465</v>
      </c>
      <c r="E15" s="30"/>
      <c r="F15" s="26">
        <f>(D15-C15)/C15</f>
        <v>0.31095390638903719</v>
      </c>
      <c r="G15" s="1"/>
    </row>
    <row r="16" spans="1:8" x14ac:dyDescent="0.2">
      <c r="C16" s="2"/>
      <c r="D16" s="45"/>
      <c r="E16" s="15"/>
    </row>
    <row r="17" spans="1:7" s="24" customFormat="1" ht="27" customHeight="1" x14ac:dyDescent="0.25">
      <c r="A17" s="33" t="s">
        <v>23</v>
      </c>
      <c r="B17" s="25" t="s">
        <v>5</v>
      </c>
      <c r="C17" s="39">
        <v>25503</v>
      </c>
      <c r="D17" s="43">
        <v>24742</v>
      </c>
      <c r="E17" s="30"/>
      <c r="F17" s="26">
        <f>(D17-C17)/C17</f>
        <v>-2.9839626710583069E-2</v>
      </c>
    </row>
    <row r="18" spans="1:7" x14ac:dyDescent="0.2">
      <c r="C18" s="2"/>
      <c r="D18" s="45"/>
      <c r="E18" s="15"/>
    </row>
    <row r="19" spans="1:7" s="24" customFormat="1" ht="27" customHeight="1" x14ac:dyDescent="0.2">
      <c r="A19" s="33" t="s">
        <v>24</v>
      </c>
      <c r="B19" s="25" t="s">
        <v>5</v>
      </c>
      <c r="C19" s="39">
        <v>42119</v>
      </c>
      <c r="D19" s="43">
        <v>39066</v>
      </c>
      <c r="E19" s="30"/>
      <c r="F19" s="26">
        <f>(D19-C19)/C19</f>
        <v>-7.2485101735558777E-2</v>
      </c>
      <c r="G19" s="1"/>
    </row>
    <row r="20" spans="1:7" x14ac:dyDescent="0.2">
      <c r="D20" s="46"/>
    </row>
    <row r="21" spans="1:7" ht="25.5" x14ac:dyDescent="0.2">
      <c r="A21" s="33" t="s">
        <v>25</v>
      </c>
      <c r="B21" s="25" t="s">
        <v>5</v>
      </c>
      <c r="C21" s="39">
        <v>17323</v>
      </c>
      <c r="D21" s="43">
        <v>15863</v>
      </c>
      <c r="E21" s="30"/>
      <c r="F21" s="26">
        <f>(D21-C21)/C21</f>
        <v>-8.4281013681233044E-2</v>
      </c>
      <c r="G21" s="24"/>
    </row>
    <row r="23" spans="1:7" x14ac:dyDescent="0.2">
      <c r="A23" s="46" t="s">
        <v>43</v>
      </c>
    </row>
    <row r="24" spans="1:7" x14ac:dyDescent="0.2">
      <c r="A24" s="12" t="s">
        <v>6</v>
      </c>
    </row>
  </sheetData>
  <conditionalFormatting sqref="F7">
    <cfRule type="cellIs" dxfId="15" priority="17" operator="lessThan">
      <formula>0</formula>
    </cfRule>
    <cfRule type="cellIs" dxfId="14" priority="18" operator="greaterThan">
      <formula>0</formula>
    </cfRule>
  </conditionalFormatting>
  <conditionalFormatting sqref="F9">
    <cfRule type="cellIs" dxfId="13" priority="15" operator="lessThan">
      <formula>0</formula>
    </cfRule>
    <cfRule type="cellIs" dxfId="12" priority="16" operator="greaterThan">
      <formula>0</formula>
    </cfRule>
  </conditionalFormatting>
  <conditionalFormatting sqref="F11">
    <cfRule type="cellIs" dxfId="11" priority="13" operator="lessThan">
      <formula>0</formula>
    </cfRule>
    <cfRule type="cellIs" dxfId="10" priority="14" operator="greaterThan">
      <formula>0</formula>
    </cfRule>
  </conditionalFormatting>
  <conditionalFormatting sqref="F13">
    <cfRule type="cellIs" dxfId="9" priority="11" operator="lessThan">
      <formula>0</formula>
    </cfRule>
    <cfRule type="cellIs" dxfId="8" priority="12" operator="greaterThan">
      <formula>0</formula>
    </cfRule>
  </conditionalFormatting>
  <conditionalFormatting sqref="F15">
    <cfRule type="cellIs" dxfId="7" priority="9" operator="lessThan">
      <formula>0</formula>
    </cfRule>
    <cfRule type="cellIs" dxfId="6" priority="10" operator="greaterThan">
      <formula>0</formula>
    </cfRule>
  </conditionalFormatting>
  <conditionalFormatting sqref="F17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F19">
    <cfRule type="cellIs" dxfId="3" priority="5" operator="lessThan">
      <formula>0</formula>
    </cfRule>
    <cfRule type="cellIs" dxfId="2" priority="6" operator="greaterThan">
      <formula>0</formula>
    </cfRule>
  </conditionalFormatting>
  <conditionalFormatting sqref="F21">
    <cfRule type="cellIs" dxfId="1" priority="3" operator="lessThan">
      <formula>0</formula>
    </cfRule>
    <cfRule type="cellIs" dxfId="0" priority="4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"/>
  <sheetViews>
    <sheetView showGridLines="0" topLeftCell="A46" zoomScaleNormal="100" workbookViewId="0">
      <selection activeCell="A71" sqref="A71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11" style="1" customWidth="1"/>
    <col min="11" max="12" width="9.140625" style="1"/>
    <col min="13" max="14" width="10.5703125" style="1" customWidth="1"/>
    <col min="15" max="16384" width="9.140625" style="1"/>
  </cols>
  <sheetData>
    <row r="1" spans="1:19" ht="15.75" x14ac:dyDescent="0.25">
      <c r="A1" s="8" t="s">
        <v>14</v>
      </c>
    </row>
    <row r="2" spans="1:19" ht="15" x14ac:dyDescent="0.25">
      <c r="A2" s="9" t="s">
        <v>12</v>
      </c>
    </row>
    <row r="3" spans="1:19" x14ac:dyDescent="0.2">
      <c r="A3" s="35" t="s">
        <v>30</v>
      </c>
      <c r="B3" s="36"/>
    </row>
    <row r="4" spans="1:19" x14ac:dyDescent="0.2">
      <c r="A4" s="35" t="s">
        <v>41</v>
      </c>
    </row>
    <row r="6" spans="1:19" x14ac:dyDescent="0.2">
      <c r="A6" s="6" t="s">
        <v>1</v>
      </c>
      <c r="B6" s="6" t="s">
        <v>13</v>
      </c>
      <c r="C6" s="7" t="s">
        <v>42</v>
      </c>
      <c r="D6" s="7">
        <v>2009</v>
      </c>
      <c r="E6" s="7">
        <v>2010</v>
      </c>
      <c r="F6" s="7">
        <v>2011</v>
      </c>
      <c r="G6" s="7">
        <v>2012</v>
      </c>
      <c r="H6" s="7">
        <v>2013</v>
      </c>
      <c r="I6" s="7">
        <v>2014</v>
      </c>
      <c r="J6" s="7">
        <v>2015</v>
      </c>
      <c r="K6" s="7">
        <v>2016</v>
      </c>
      <c r="L6" s="7">
        <v>2017</v>
      </c>
      <c r="M6" s="7">
        <v>2018</v>
      </c>
      <c r="N6" s="54">
        <v>43555</v>
      </c>
      <c r="O6" s="7" t="s">
        <v>0</v>
      </c>
    </row>
    <row r="7" spans="1:19" ht="13.9" customHeight="1" x14ac:dyDescent="0.2">
      <c r="A7" s="58" t="s">
        <v>15</v>
      </c>
      <c r="B7" s="3" t="s">
        <v>26</v>
      </c>
      <c r="C7" s="50">
        <v>34</v>
      </c>
      <c r="D7" s="50">
        <v>28</v>
      </c>
      <c r="E7" s="50">
        <v>67</v>
      </c>
      <c r="F7" s="50">
        <v>219</v>
      </c>
      <c r="G7" s="50">
        <v>521</v>
      </c>
      <c r="H7" s="50">
        <v>1117</v>
      </c>
      <c r="I7" s="50">
        <v>1614</v>
      </c>
      <c r="J7" s="50">
        <v>3113</v>
      </c>
      <c r="K7" s="50">
        <v>3852</v>
      </c>
      <c r="L7" s="50">
        <v>4763</v>
      </c>
      <c r="M7" s="50">
        <v>5640</v>
      </c>
      <c r="N7" s="50">
        <v>1534</v>
      </c>
      <c r="O7" s="50">
        <v>22502</v>
      </c>
    </row>
    <row r="8" spans="1:19" ht="13.9" customHeight="1" x14ac:dyDescent="0.2">
      <c r="A8" s="59"/>
      <c r="B8" s="3" t="s">
        <v>27</v>
      </c>
      <c r="C8" s="50">
        <v>3</v>
      </c>
      <c r="D8" s="50">
        <v>13</v>
      </c>
      <c r="E8" s="50">
        <v>15</v>
      </c>
      <c r="F8" s="50">
        <v>58</v>
      </c>
      <c r="G8" s="50">
        <v>236</v>
      </c>
      <c r="H8" s="50">
        <v>456</v>
      </c>
      <c r="I8" s="50">
        <v>994</v>
      </c>
      <c r="J8" s="50">
        <v>1633</v>
      </c>
      <c r="K8" s="50">
        <v>2326</v>
      </c>
      <c r="L8" s="50">
        <v>2101</v>
      </c>
      <c r="M8" s="50">
        <v>2089</v>
      </c>
      <c r="N8" s="50">
        <v>496</v>
      </c>
      <c r="O8" s="50">
        <v>10420</v>
      </c>
    </row>
    <row r="9" spans="1:19" x14ac:dyDescent="0.2">
      <c r="A9" s="59"/>
      <c r="B9" s="3" t="s">
        <v>28</v>
      </c>
      <c r="C9" s="50">
        <v>3</v>
      </c>
      <c r="D9" s="50">
        <v>11</v>
      </c>
      <c r="E9" s="50">
        <v>57</v>
      </c>
      <c r="F9" s="50">
        <v>334</v>
      </c>
      <c r="G9" s="50">
        <v>652</v>
      </c>
      <c r="H9" s="50">
        <v>983</v>
      </c>
      <c r="I9" s="50">
        <v>915</v>
      </c>
      <c r="J9" s="50">
        <v>923</v>
      </c>
      <c r="K9" s="50">
        <v>1036</v>
      </c>
      <c r="L9" s="50">
        <v>1297</v>
      </c>
      <c r="M9" s="50">
        <v>1311</v>
      </c>
      <c r="N9" s="50">
        <v>287</v>
      </c>
      <c r="O9" s="50">
        <v>7809</v>
      </c>
    </row>
    <row r="10" spans="1:19" ht="13.5" thickBot="1" x14ac:dyDescent="0.25">
      <c r="A10" s="59"/>
      <c r="B10" s="10" t="s">
        <v>29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  <c r="H10" s="51">
        <v>1</v>
      </c>
      <c r="I10" s="51">
        <v>2</v>
      </c>
      <c r="J10" s="51">
        <v>2</v>
      </c>
      <c r="K10" s="51">
        <v>1</v>
      </c>
      <c r="L10" s="51">
        <v>5</v>
      </c>
      <c r="M10" s="51">
        <v>265</v>
      </c>
      <c r="N10" s="51">
        <v>475</v>
      </c>
      <c r="O10" s="51">
        <v>751</v>
      </c>
      <c r="R10" s="2"/>
      <c r="S10" s="2"/>
    </row>
    <row r="11" spans="1:19" ht="13.5" thickTop="1" x14ac:dyDescent="0.2">
      <c r="A11" s="59"/>
      <c r="B11" s="16" t="s">
        <v>16</v>
      </c>
      <c r="C11" s="16">
        <v>40</v>
      </c>
      <c r="D11" s="16">
        <v>52</v>
      </c>
      <c r="E11" s="16">
        <v>139</v>
      </c>
      <c r="F11" s="16">
        <v>611</v>
      </c>
      <c r="G11" s="19">
        <v>1409</v>
      </c>
      <c r="H11" s="19">
        <v>2557</v>
      </c>
      <c r="I11" s="19">
        <v>3525</v>
      </c>
      <c r="J11" s="19">
        <v>5671</v>
      </c>
      <c r="K11" s="19">
        <v>7215</v>
      </c>
      <c r="L11" s="19">
        <v>8166</v>
      </c>
      <c r="M11" s="19">
        <v>9305</v>
      </c>
      <c r="N11" s="19">
        <v>2792</v>
      </c>
      <c r="O11" s="19">
        <v>41482</v>
      </c>
      <c r="R11" s="2"/>
      <c r="S11" s="2"/>
    </row>
    <row r="12" spans="1:19" x14ac:dyDescent="0.2">
      <c r="A12" s="60"/>
      <c r="B12" s="18" t="s">
        <v>17</v>
      </c>
      <c r="C12" s="20">
        <v>9.6427366086495301E-4</v>
      </c>
      <c r="D12" s="20">
        <v>1.2535557591244399E-3</v>
      </c>
      <c r="E12" s="20">
        <v>3.3508509715057099E-3</v>
      </c>
      <c r="F12" s="20">
        <v>1.47292801697122E-2</v>
      </c>
      <c r="G12" s="20">
        <v>3.3966539703967999E-2</v>
      </c>
      <c r="H12" s="20">
        <v>6.1641193770792198E-2</v>
      </c>
      <c r="I12" s="20">
        <v>8.4976616363724E-2</v>
      </c>
      <c r="J12" s="20">
        <v>0.13670989826912899</v>
      </c>
      <c r="K12" s="20">
        <v>0.17393086157851601</v>
      </c>
      <c r="L12" s="20">
        <v>0.19685646786558</v>
      </c>
      <c r="M12" s="20">
        <v>0.22431416035870999</v>
      </c>
      <c r="N12" s="20">
        <v>6.7306301528373705E-2</v>
      </c>
      <c r="O12" s="20">
        <v>1</v>
      </c>
    </row>
    <row r="14" spans="1:19" ht="12.75" customHeight="1" x14ac:dyDescent="0.2">
      <c r="A14" s="58" t="s">
        <v>19</v>
      </c>
      <c r="B14" s="3" t="s">
        <v>26</v>
      </c>
      <c r="C14" s="4">
        <v>162</v>
      </c>
      <c r="D14" s="4">
        <v>117</v>
      </c>
      <c r="E14" s="4">
        <v>143</v>
      </c>
      <c r="F14" s="4">
        <v>245</v>
      </c>
      <c r="G14" s="4">
        <v>357</v>
      </c>
      <c r="H14" s="4">
        <v>506</v>
      </c>
      <c r="I14" s="4">
        <v>632</v>
      </c>
      <c r="J14" s="4">
        <v>973</v>
      </c>
      <c r="K14" s="4">
        <v>1202</v>
      </c>
      <c r="L14" s="4">
        <v>1564</v>
      </c>
      <c r="M14" s="4">
        <v>2116</v>
      </c>
      <c r="N14" s="4">
        <v>786</v>
      </c>
      <c r="O14" s="4">
        <v>8803</v>
      </c>
    </row>
    <row r="15" spans="1:19" x14ac:dyDescent="0.2">
      <c r="A15" s="59"/>
      <c r="B15" s="3" t="s">
        <v>27</v>
      </c>
      <c r="C15" s="5">
        <v>0</v>
      </c>
      <c r="D15" s="5">
        <v>0</v>
      </c>
      <c r="E15" s="5">
        <v>0</v>
      </c>
      <c r="F15" s="5">
        <v>12</v>
      </c>
      <c r="G15" s="4">
        <v>31</v>
      </c>
      <c r="H15" s="4">
        <v>77</v>
      </c>
      <c r="I15" s="4">
        <v>74</v>
      </c>
      <c r="J15" s="4">
        <v>163</v>
      </c>
      <c r="K15" s="4">
        <v>238</v>
      </c>
      <c r="L15" s="4">
        <v>404</v>
      </c>
      <c r="M15" s="4">
        <v>552</v>
      </c>
      <c r="N15" s="4">
        <v>324</v>
      </c>
      <c r="O15" s="4">
        <v>1875</v>
      </c>
    </row>
    <row r="16" spans="1:19" x14ac:dyDescent="0.2">
      <c r="A16" s="59"/>
      <c r="B16" s="3" t="s">
        <v>28</v>
      </c>
      <c r="C16" s="5">
        <v>0</v>
      </c>
      <c r="D16" s="5">
        <v>0</v>
      </c>
      <c r="E16" s="5">
        <v>0</v>
      </c>
      <c r="F16" s="5">
        <v>0</v>
      </c>
      <c r="G16" s="5">
        <v>7</v>
      </c>
      <c r="H16" s="4">
        <v>24</v>
      </c>
      <c r="I16" s="4">
        <v>66</v>
      </c>
      <c r="J16" s="4">
        <v>129</v>
      </c>
      <c r="K16" s="4">
        <v>217</v>
      </c>
      <c r="L16" s="4">
        <v>292</v>
      </c>
      <c r="M16" s="4">
        <v>527</v>
      </c>
      <c r="N16" s="4">
        <v>249</v>
      </c>
      <c r="O16" s="4">
        <v>1511</v>
      </c>
    </row>
    <row r="17" spans="1:15" x14ac:dyDescent="0.2">
      <c r="A17" s="59"/>
      <c r="B17" s="3" t="s">
        <v>29</v>
      </c>
      <c r="C17" s="4">
        <v>5</v>
      </c>
      <c r="D17" s="4">
        <v>3</v>
      </c>
      <c r="E17" s="4">
        <v>1</v>
      </c>
      <c r="F17" s="4">
        <v>6</v>
      </c>
      <c r="G17" s="4">
        <v>8</v>
      </c>
      <c r="H17" s="4">
        <v>13</v>
      </c>
      <c r="I17" s="4">
        <v>1</v>
      </c>
      <c r="J17" s="4">
        <v>3</v>
      </c>
      <c r="K17" s="4">
        <v>2</v>
      </c>
      <c r="L17" s="4">
        <v>8</v>
      </c>
      <c r="M17" s="4">
        <v>65</v>
      </c>
      <c r="N17" s="4">
        <v>70</v>
      </c>
      <c r="O17" s="4">
        <v>185</v>
      </c>
    </row>
    <row r="18" spans="1:15" ht="13.5" thickBot="1" x14ac:dyDescent="0.25">
      <c r="A18" s="59"/>
      <c r="B18" s="10" t="s">
        <v>18</v>
      </c>
      <c r="C18" s="11">
        <v>3</v>
      </c>
      <c r="D18" s="11">
        <v>1</v>
      </c>
      <c r="E18" s="11">
        <v>4</v>
      </c>
      <c r="F18" s="11">
        <v>3</v>
      </c>
      <c r="G18" s="11">
        <v>4</v>
      </c>
      <c r="H18" s="11">
        <v>3</v>
      </c>
      <c r="I18" s="11">
        <v>7</v>
      </c>
      <c r="J18" s="11">
        <v>3</v>
      </c>
      <c r="K18" s="11">
        <v>12</v>
      </c>
      <c r="L18" s="11">
        <v>24</v>
      </c>
      <c r="M18" s="11">
        <v>131</v>
      </c>
      <c r="N18" s="11">
        <v>300</v>
      </c>
      <c r="O18" s="11">
        <v>495</v>
      </c>
    </row>
    <row r="19" spans="1:15" ht="13.5" thickTop="1" x14ac:dyDescent="0.2">
      <c r="A19" s="59"/>
      <c r="B19" s="16" t="s">
        <v>16</v>
      </c>
      <c r="C19" s="19">
        <v>170</v>
      </c>
      <c r="D19" s="19">
        <v>121</v>
      </c>
      <c r="E19" s="19">
        <v>148</v>
      </c>
      <c r="F19" s="19">
        <v>266</v>
      </c>
      <c r="G19" s="19">
        <v>407</v>
      </c>
      <c r="H19" s="19">
        <v>623</v>
      </c>
      <c r="I19" s="19">
        <v>780</v>
      </c>
      <c r="J19" s="19">
        <v>1271</v>
      </c>
      <c r="K19" s="19">
        <v>1671</v>
      </c>
      <c r="L19" s="19">
        <v>2292</v>
      </c>
      <c r="M19" s="19">
        <v>3391</v>
      </c>
      <c r="N19" s="19">
        <v>1729</v>
      </c>
      <c r="O19" s="19">
        <v>12869</v>
      </c>
    </row>
    <row r="20" spans="1:15" x14ac:dyDescent="0.2">
      <c r="A20" s="59"/>
      <c r="B20" s="18" t="s">
        <v>17</v>
      </c>
      <c r="C20" s="20">
        <v>1.32100396301189E-2</v>
      </c>
      <c r="D20" s="20">
        <v>9.4024399720258004E-3</v>
      </c>
      <c r="E20" s="20">
        <v>1.15005050897506E-2</v>
      </c>
      <c r="F20" s="20">
        <v>2.0669826715362501E-2</v>
      </c>
      <c r="G20" s="20">
        <v>3.1626388996813998E-2</v>
      </c>
      <c r="H20" s="20">
        <v>4.8410909938612197E-2</v>
      </c>
      <c r="I20" s="20">
        <v>6.0610770067604298E-2</v>
      </c>
      <c r="J20" s="20">
        <v>9.8764472764006503E-2</v>
      </c>
      <c r="K20" s="20">
        <v>0.12984691895252201</v>
      </c>
      <c r="L20" s="20">
        <v>0.178102416660191</v>
      </c>
      <c r="M20" s="20">
        <v>0.26350143756313599</v>
      </c>
      <c r="N20" s="20">
        <v>0.13435387364985599</v>
      </c>
      <c r="O20" s="20">
        <v>1</v>
      </c>
    </row>
    <row r="21" spans="1:15" x14ac:dyDescent="0.2"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2"/>
    </row>
    <row r="22" spans="1:15" ht="12.75" customHeight="1" x14ac:dyDescent="0.2">
      <c r="A22" s="58" t="s">
        <v>20</v>
      </c>
      <c r="B22" s="3" t="s">
        <v>26</v>
      </c>
      <c r="C22" s="4">
        <v>118</v>
      </c>
      <c r="D22" s="4">
        <v>46</v>
      </c>
      <c r="E22" s="4">
        <v>105</v>
      </c>
      <c r="F22" s="4">
        <v>121</v>
      </c>
      <c r="G22" s="4">
        <v>116</v>
      </c>
      <c r="H22" s="4">
        <v>328</v>
      </c>
      <c r="I22" s="4">
        <v>740</v>
      </c>
      <c r="J22" s="4">
        <v>887</v>
      </c>
      <c r="K22" s="4">
        <v>1321</v>
      </c>
      <c r="L22" s="4">
        <v>1710</v>
      </c>
      <c r="M22" s="4">
        <v>2473</v>
      </c>
      <c r="N22" s="4">
        <v>826</v>
      </c>
      <c r="O22" s="4">
        <v>8791</v>
      </c>
    </row>
    <row r="23" spans="1:15" x14ac:dyDescent="0.2">
      <c r="A23" s="59"/>
      <c r="B23" s="3" t="s">
        <v>27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4">
        <v>3</v>
      </c>
      <c r="J23" s="4">
        <v>10</v>
      </c>
      <c r="K23" s="4">
        <v>113</v>
      </c>
      <c r="L23" s="4">
        <v>456</v>
      </c>
      <c r="M23" s="4">
        <v>723</v>
      </c>
      <c r="N23" s="4">
        <v>275</v>
      </c>
      <c r="O23" s="4">
        <v>1580</v>
      </c>
    </row>
    <row r="24" spans="1:15" x14ac:dyDescent="0.2">
      <c r="A24" s="59"/>
      <c r="B24" s="3" t="s">
        <v>28</v>
      </c>
      <c r="C24" s="5">
        <v>0</v>
      </c>
      <c r="D24" s="5">
        <v>0</v>
      </c>
      <c r="E24" s="5">
        <v>0</v>
      </c>
      <c r="F24" s="5">
        <v>0</v>
      </c>
      <c r="G24" s="5">
        <v>1</v>
      </c>
      <c r="H24" s="5">
        <v>0</v>
      </c>
      <c r="I24" s="4">
        <v>1</v>
      </c>
      <c r="J24" s="4">
        <v>1</v>
      </c>
      <c r="K24" s="4">
        <v>13</v>
      </c>
      <c r="L24" s="4">
        <v>165</v>
      </c>
      <c r="M24" s="4">
        <v>489</v>
      </c>
      <c r="N24" s="4">
        <v>214</v>
      </c>
      <c r="O24" s="4">
        <v>884</v>
      </c>
    </row>
    <row r="25" spans="1:15" x14ac:dyDescent="0.2">
      <c r="A25" s="59"/>
      <c r="B25" s="3" t="s">
        <v>29</v>
      </c>
      <c r="C25" s="4">
        <v>41</v>
      </c>
      <c r="D25" s="4">
        <v>12</v>
      </c>
      <c r="E25" s="4">
        <v>48</v>
      </c>
      <c r="F25" s="4">
        <v>6</v>
      </c>
      <c r="G25" s="4">
        <v>12</v>
      </c>
      <c r="H25" s="4">
        <v>18</v>
      </c>
      <c r="I25" s="4">
        <v>10</v>
      </c>
      <c r="J25" s="4">
        <v>19</v>
      </c>
      <c r="K25" s="4">
        <v>22</v>
      </c>
      <c r="L25" s="4">
        <v>36</v>
      </c>
      <c r="M25" s="4">
        <v>73</v>
      </c>
      <c r="N25" s="4">
        <v>98</v>
      </c>
      <c r="O25" s="4">
        <v>395</v>
      </c>
    </row>
    <row r="26" spans="1:15" ht="13.5" thickBot="1" x14ac:dyDescent="0.25">
      <c r="A26" s="59"/>
      <c r="B26" s="10" t="s">
        <v>18</v>
      </c>
      <c r="C26" s="11">
        <v>262</v>
      </c>
      <c r="D26" s="11">
        <v>21</v>
      </c>
      <c r="E26" s="11">
        <v>95</v>
      </c>
      <c r="F26" s="11">
        <v>137</v>
      </c>
      <c r="G26" s="11">
        <v>224</v>
      </c>
      <c r="H26" s="11">
        <v>2</v>
      </c>
      <c r="I26" s="11">
        <v>8</v>
      </c>
      <c r="J26" s="11">
        <v>3</v>
      </c>
      <c r="K26" s="11">
        <v>13</v>
      </c>
      <c r="L26" s="11">
        <v>15</v>
      </c>
      <c r="M26" s="11">
        <v>108</v>
      </c>
      <c r="N26" s="11">
        <v>311</v>
      </c>
      <c r="O26" s="11">
        <v>1199</v>
      </c>
    </row>
    <row r="27" spans="1:15" ht="13.5" thickTop="1" x14ac:dyDescent="0.2">
      <c r="A27" s="59"/>
      <c r="B27" s="16" t="s">
        <v>16</v>
      </c>
      <c r="C27" s="19">
        <v>421</v>
      </c>
      <c r="D27" s="19">
        <v>79</v>
      </c>
      <c r="E27" s="19">
        <v>248</v>
      </c>
      <c r="F27" s="19">
        <v>264</v>
      </c>
      <c r="G27" s="19">
        <v>353</v>
      </c>
      <c r="H27" s="19">
        <v>348</v>
      </c>
      <c r="I27" s="19">
        <v>762</v>
      </c>
      <c r="J27" s="19">
        <v>920</v>
      </c>
      <c r="K27" s="19">
        <v>1482</v>
      </c>
      <c r="L27" s="19">
        <v>2382</v>
      </c>
      <c r="M27" s="19">
        <v>3866</v>
      </c>
      <c r="N27" s="19">
        <v>1724</v>
      </c>
      <c r="O27" s="19">
        <v>12849</v>
      </c>
    </row>
    <row r="28" spans="1:15" x14ac:dyDescent="0.2">
      <c r="A28" s="60"/>
      <c r="B28" s="18" t="s">
        <v>17</v>
      </c>
      <c r="C28" s="20">
        <v>3.2765195735076698E-2</v>
      </c>
      <c r="D28" s="20">
        <v>6.1483383920927703E-3</v>
      </c>
      <c r="E28" s="20">
        <v>1.9301112927076002E-2</v>
      </c>
      <c r="F28" s="20">
        <v>2.0546346019145501E-2</v>
      </c>
      <c r="G28" s="20">
        <v>2.7472955093781601E-2</v>
      </c>
      <c r="H28" s="20">
        <v>2.70838197525099E-2</v>
      </c>
      <c r="I28" s="20">
        <v>5.9304226009806199E-2</v>
      </c>
      <c r="J28" s="20">
        <v>7.1600902793991797E-2</v>
      </c>
      <c r="K28" s="20">
        <v>0.11533971515293</v>
      </c>
      <c r="L28" s="20">
        <v>0.18538407658183501</v>
      </c>
      <c r="M28" s="20">
        <v>0.30087944587127402</v>
      </c>
      <c r="N28" s="20">
        <v>0.13417386567048001</v>
      </c>
      <c r="O28" s="20">
        <v>1</v>
      </c>
    </row>
    <row r="29" spans="1:15" x14ac:dyDescent="0.2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2"/>
    </row>
    <row r="30" spans="1:15" ht="12.75" customHeight="1" x14ac:dyDescent="0.2">
      <c r="A30" s="58" t="s">
        <v>21</v>
      </c>
      <c r="B30" s="3" t="s">
        <v>26</v>
      </c>
      <c r="C30" s="4">
        <v>752</v>
      </c>
      <c r="D30" s="4">
        <v>306</v>
      </c>
      <c r="E30" s="4">
        <v>493</v>
      </c>
      <c r="F30" s="4">
        <v>690</v>
      </c>
      <c r="G30" s="4">
        <v>1056</v>
      </c>
      <c r="H30" s="4">
        <v>1879</v>
      </c>
      <c r="I30" s="4">
        <v>2776</v>
      </c>
      <c r="J30" s="4">
        <v>4877</v>
      </c>
      <c r="K30" s="4">
        <v>8069</v>
      </c>
      <c r="L30" s="4">
        <v>10179</v>
      </c>
      <c r="M30" s="4">
        <v>16728</v>
      </c>
      <c r="N30" s="4">
        <v>5859</v>
      </c>
      <c r="O30" s="4">
        <v>53664</v>
      </c>
    </row>
    <row r="31" spans="1:15" x14ac:dyDescent="0.2">
      <c r="A31" s="59"/>
      <c r="B31" s="3" t="s">
        <v>27</v>
      </c>
      <c r="C31" s="4">
        <v>2</v>
      </c>
      <c r="D31" s="5">
        <v>0</v>
      </c>
      <c r="E31" s="5">
        <v>1</v>
      </c>
      <c r="F31" s="5">
        <v>0</v>
      </c>
      <c r="G31" s="5">
        <v>5</v>
      </c>
      <c r="H31" s="5">
        <v>7</v>
      </c>
      <c r="I31" s="4">
        <v>2</v>
      </c>
      <c r="J31" s="4">
        <v>70</v>
      </c>
      <c r="K31" s="4">
        <v>452</v>
      </c>
      <c r="L31" s="4">
        <v>1671</v>
      </c>
      <c r="M31" s="4">
        <v>4585</v>
      </c>
      <c r="N31" s="4">
        <v>2086</v>
      </c>
      <c r="O31" s="4">
        <v>8881</v>
      </c>
    </row>
    <row r="32" spans="1:15" x14ac:dyDescent="0.2">
      <c r="A32" s="59"/>
      <c r="B32" s="3" t="s">
        <v>28</v>
      </c>
      <c r="C32" s="5">
        <v>0</v>
      </c>
      <c r="D32" s="5">
        <v>0</v>
      </c>
      <c r="E32" s="5">
        <v>1</v>
      </c>
      <c r="F32" s="5">
        <v>0</v>
      </c>
      <c r="G32" s="5">
        <v>1</v>
      </c>
      <c r="H32" s="5">
        <v>0</v>
      </c>
      <c r="I32" s="4">
        <v>3</v>
      </c>
      <c r="J32" s="4">
        <v>11</v>
      </c>
      <c r="K32" s="4">
        <v>172</v>
      </c>
      <c r="L32" s="4">
        <v>1123</v>
      </c>
      <c r="M32" s="4">
        <v>3890</v>
      </c>
      <c r="N32" s="4">
        <v>1827</v>
      </c>
      <c r="O32" s="4">
        <v>7028</v>
      </c>
    </row>
    <row r="33" spans="1:19" x14ac:dyDescent="0.2">
      <c r="A33" s="59"/>
      <c r="B33" s="47" t="s">
        <v>29</v>
      </c>
      <c r="C33" s="49">
        <v>13</v>
      </c>
      <c r="D33" s="49">
        <v>6</v>
      </c>
      <c r="E33" s="49">
        <v>3</v>
      </c>
      <c r="F33" s="49">
        <v>11</v>
      </c>
      <c r="G33" s="49">
        <v>45</v>
      </c>
      <c r="H33" s="49">
        <v>33</v>
      </c>
      <c r="I33" s="49">
        <v>31</v>
      </c>
      <c r="J33" s="49">
        <v>28</v>
      </c>
      <c r="K33" s="49">
        <v>43</v>
      </c>
      <c r="L33" s="49">
        <v>106</v>
      </c>
      <c r="M33" s="49">
        <v>540</v>
      </c>
      <c r="N33" s="49">
        <v>430</v>
      </c>
      <c r="O33" s="49">
        <v>1289</v>
      </c>
    </row>
    <row r="34" spans="1:19" ht="13.5" thickBot="1" x14ac:dyDescent="0.25">
      <c r="A34" s="59"/>
      <c r="B34" s="10" t="s">
        <v>18</v>
      </c>
      <c r="C34" s="11">
        <v>23</v>
      </c>
      <c r="D34" s="11">
        <v>2</v>
      </c>
      <c r="E34" s="11">
        <v>13</v>
      </c>
      <c r="F34" s="11">
        <v>8</v>
      </c>
      <c r="G34" s="11">
        <v>15</v>
      </c>
      <c r="H34" s="11">
        <v>18</v>
      </c>
      <c r="I34" s="11">
        <v>18</v>
      </c>
      <c r="J34" s="11">
        <v>30</v>
      </c>
      <c r="K34" s="11">
        <v>50</v>
      </c>
      <c r="L34" s="11">
        <v>128</v>
      </c>
      <c r="M34" s="11">
        <v>750</v>
      </c>
      <c r="N34" s="11">
        <v>1517</v>
      </c>
      <c r="O34" s="11">
        <v>2572</v>
      </c>
    </row>
    <row r="35" spans="1:19" ht="13.5" thickTop="1" x14ac:dyDescent="0.2">
      <c r="A35" s="59"/>
      <c r="B35" s="16" t="s">
        <v>16</v>
      </c>
      <c r="C35" s="19">
        <v>790</v>
      </c>
      <c r="D35" s="19">
        <v>314</v>
      </c>
      <c r="E35" s="19">
        <v>511</v>
      </c>
      <c r="F35" s="19">
        <v>709</v>
      </c>
      <c r="G35" s="19">
        <v>1122</v>
      </c>
      <c r="H35" s="19">
        <v>1937</v>
      </c>
      <c r="I35" s="19">
        <v>2830</v>
      </c>
      <c r="J35" s="19">
        <v>5016</v>
      </c>
      <c r="K35" s="19">
        <v>8786</v>
      </c>
      <c r="L35" s="19">
        <v>13207</v>
      </c>
      <c r="M35" s="19">
        <v>26493</v>
      </c>
      <c r="N35" s="19">
        <v>11719</v>
      </c>
      <c r="O35" s="19">
        <v>73434</v>
      </c>
    </row>
    <row r="36" spans="1:19" x14ac:dyDescent="0.2">
      <c r="A36" s="60"/>
      <c r="B36" s="18" t="s">
        <v>17</v>
      </c>
      <c r="C36" s="20">
        <v>1.07579595282839E-2</v>
      </c>
      <c r="D36" s="20">
        <v>4.2759484707356301E-3</v>
      </c>
      <c r="E36" s="20">
        <v>6.9586295176621198E-3</v>
      </c>
      <c r="F36" s="20">
        <v>9.6549282348775793E-3</v>
      </c>
      <c r="G36" s="20">
        <v>1.5279026064220901E-2</v>
      </c>
      <c r="H36" s="20">
        <v>2.6377427349729001E-2</v>
      </c>
      <c r="I36" s="20">
        <v>3.85380069177765E-2</v>
      </c>
      <c r="J36" s="20">
        <v>6.8306234169458302E-2</v>
      </c>
      <c r="K36" s="20">
        <v>0.119644851158864</v>
      </c>
      <c r="L36" s="20">
        <v>0.179848571506387</v>
      </c>
      <c r="M36" s="20">
        <v>0.36077293896560197</v>
      </c>
      <c r="N36" s="20">
        <v>0.159585478116404</v>
      </c>
      <c r="O36" s="20">
        <v>1</v>
      </c>
    </row>
    <row r="37" spans="1:19" x14ac:dyDescent="0.2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9" ht="12.75" customHeight="1" x14ac:dyDescent="0.2">
      <c r="A38" s="58" t="s">
        <v>22</v>
      </c>
      <c r="B38" s="3" t="s">
        <v>26</v>
      </c>
      <c r="C38" s="61"/>
      <c r="D38" s="61"/>
      <c r="E38" s="61"/>
      <c r="F38" s="61"/>
      <c r="G38" s="61"/>
      <c r="H38" s="4">
        <v>16</v>
      </c>
      <c r="I38" s="4">
        <v>169</v>
      </c>
      <c r="J38" s="4">
        <v>544</v>
      </c>
      <c r="K38" s="4">
        <v>1752</v>
      </c>
      <c r="L38" s="4">
        <v>3303</v>
      </c>
      <c r="M38" s="4">
        <v>5392</v>
      </c>
      <c r="N38" s="4">
        <v>1952</v>
      </c>
      <c r="O38" s="4">
        <v>13128</v>
      </c>
    </row>
    <row r="39" spans="1:19" x14ac:dyDescent="0.2">
      <c r="A39" s="59"/>
      <c r="B39" s="3" t="s">
        <v>27</v>
      </c>
      <c r="C39" s="61"/>
      <c r="D39" s="61"/>
      <c r="E39" s="61"/>
      <c r="F39" s="61"/>
      <c r="G39" s="61"/>
      <c r="H39" s="4">
        <v>4</v>
      </c>
      <c r="I39" s="4">
        <v>58</v>
      </c>
      <c r="J39" s="4">
        <v>239</v>
      </c>
      <c r="K39" s="4">
        <v>545</v>
      </c>
      <c r="L39" s="4">
        <v>1229</v>
      </c>
      <c r="M39" s="4">
        <v>2661</v>
      </c>
      <c r="N39" s="4">
        <v>1022</v>
      </c>
      <c r="O39" s="4">
        <v>5758</v>
      </c>
      <c r="R39" s="2"/>
    </row>
    <row r="40" spans="1:19" x14ac:dyDescent="0.2">
      <c r="A40" s="59"/>
      <c r="B40" s="3" t="s">
        <v>28</v>
      </c>
      <c r="C40" s="61"/>
      <c r="D40" s="61"/>
      <c r="E40" s="61"/>
      <c r="F40" s="61"/>
      <c r="G40" s="61"/>
      <c r="H40" s="4">
        <v>1</v>
      </c>
      <c r="I40" s="4">
        <v>5</v>
      </c>
      <c r="J40" s="4">
        <v>73</v>
      </c>
      <c r="K40" s="4">
        <v>536</v>
      </c>
      <c r="L40" s="4">
        <v>1841</v>
      </c>
      <c r="M40" s="4">
        <v>4775</v>
      </c>
      <c r="N40" s="4">
        <v>1524</v>
      </c>
      <c r="O40" s="4">
        <v>8755</v>
      </c>
      <c r="R40" s="2"/>
    </row>
    <row r="41" spans="1:19" x14ac:dyDescent="0.2">
      <c r="A41" s="59"/>
      <c r="B41" s="3" t="s">
        <v>29</v>
      </c>
      <c r="C41" s="61"/>
      <c r="D41" s="61"/>
      <c r="E41" s="61"/>
      <c r="F41" s="61"/>
      <c r="G41" s="61"/>
      <c r="H41" s="4">
        <v>2</v>
      </c>
      <c r="I41" s="4">
        <v>10</v>
      </c>
      <c r="J41" s="4">
        <v>7</v>
      </c>
      <c r="K41" s="4">
        <v>7</v>
      </c>
      <c r="L41" s="4">
        <v>31</v>
      </c>
      <c r="M41" s="4">
        <v>218</v>
      </c>
      <c r="N41" s="4">
        <v>254</v>
      </c>
      <c r="O41" s="4">
        <v>529</v>
      </c>
      <c r="R41" s="2"/>
    </row>
    <row r="42" spans="1:19" ht="13.5" thickBot="1" x14ac:dyDescent="0.25">
      <c r="A42" s="59"/>
      <c r="B42" s="10" t="s">
        <v>18</v>
      </c>
      <c r="C42" s="62"/>
      <c r="D42" s="62"/>
      <c r="E42" s="62"/>
      <c r="F42" s="62"/>
      <c r="G42" s="62"/>
      <c r="H42" s="38">
        <v>0</v>
      </c>
      <c r="I42" s="11">
        <v>5</v>
      </c>
      <c r="J42" s="11">
        <v>3</v>
      </c>
      <c r="K42" s="11">
        <v>2</v>
      </c>
      <c r="L42" s="11">
        <v>13</v>
      </c>
      <c r="M42" s="11">
        <v>177</v>
      </c>
      <c r="N42" s="11">
        <v>1095</v>
      </c>
      <c r="O42" s="11">
        <v>1295</v>
      </c>
    </row>
    <row r="43" spans="1:19" ht="13.5" thickTop="1" x14ac:dyDescent="0.2">
      <c r="A43" s="59"/>
      <c r="B43" s="16" t="s">
        <v>16</v>
      </c>
      <c r="C43" s="63"/>
      <c r="D43" s="63"/>
      <c r="E43" s="63"/>
      <c r="F43" s="63"/>
      <c r="G43" s="63"/>
      <c r="H43" s="16">
        <v>23</v>
      </c>
      <c r="I43" s="16">
        <v>247</v>
      </c>
      <c r="J43" s="16">
        <v>866</v>
      </c>
      <c r="K43" s="19">
        <v>2842</v>
      </c>
      <c r="L43" s="19">
        <v>6417</v>
      </c>
      <c r="M43" s="19">
        <v>13223</v>
      </c>
      <c r="N43" s="19">
        <v>5847</v>
      </c>
      <c r="O43" s="19">
        <v>29465</v>
      </c>
      <c r="R43" s="2"/>
    </row>
    <row r="44" spans="1:19" x14ac:dyDescent="0.2">
      <c r="A44" s="60"/>
      <c r="B44" s="18" t="s">
        <v>17</v>
      </c>
      <c r="C44" s="64"/>
      <c r="D44" s="64"/>
      <c r="E44" s="64"/>
      <c r="F44" s="64"/>
      <c r="G44" s="64"/>
      <c r="H44" s="20">
        <v>7.8058713728152102E-4</v>
      </c>
      <c r="I44" s="20">
        <v>8.3828270829798095E-3</v>
      </c>
      <c r="J44" s="20">
        <v>2.93908026472086E-2</v>
      </c>
      <c r="K44" s="20">
        <v>9.6453419311047006E-2</v>
      </c>
      <c r="L44" s="20">
        <v>0.21778381130154401</v>
      </c>
      <c r="M44" s="20">
        <v>0.448769726794502</v>
      </c>
      <c r="N44" s="20">
        <v>0.198438825725437</v>
      </c>
      <c r="O44" s="20">
        <v>1</v>
      </c>
      <c r="R44" s="2"/>
    </row>
    <row r="45" spans="1:19" x14ac:dyDescent="0.2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9" ht="12.75" customHeight="1" x14ac:dyDescent="0.2">
      <c r="A46" s="58" t="s">
        <v>23</v>
      </c>
      <c r="B46" s="3" t="s">
        <v>26</v>
      </c>
      <c r="C46" s="4">
        <v>279</v>
      </c>
      <c r="D46" s="4">
        <v>152</v>
      </c>
      <c r="E46" s="4">
        <v>268</v>
      </c>
      <c r="F46" s="4">
        <v>412</v>
      </c>
      <c r="G46" s="4">
        <v>632</v>
      </c>
      <c r="H46" s="4">
        <v>1034</v>
      </c>
      <c r="I46" s="4">
        <v>1258</v>
      </c>
      <c r="J46" s="4">
        <v>1541</v>
      </c>
      <c r="K46" s="4">
        <v>2053</v>
      </c>
      <c r="L46" s="4">
        <v>2430</v>
      </c>
      <c r="M46" s="4">
        <v>3569</v>
      </c>
      <c r="N46" s="4">
        <v>1217</v>
      </c>
      <c r="O46" s="4">
        <v>14845</v>
      </c>
    </row>
    <row r="47" spans="1:19" x14ac:dyDescent="0.2">
      <c r="A47" s="59"/>
      <c r="B47" s="3" t="s">
        <v>27</v>
      </c>
      <c r="C47" s="5">
        <v>1</v>
      </c>
      <c r="D47" s="5">
        <v>0</v>
      </c>
      <c r="E47" s="5">
        <v>0</v>
      </c>
      <c r="F47" s="4">
        <v>2</v>
      </c>
      <c r="G47" s="4">
        <v>17</v>
      </c>
      <c r="H47" s="4">
        <v>33</v>
      </c>
      <c r="I47" s="4">
        <v>146</v>
      </c>
      <c r="J47" s="4">
        <v>384</v>
      </c>
      <c r="K47" s="4">
        <v>710</v>
      </c>
      <c r="L47" s="4">
        <v>965</v>
      </c>
      <c r="M47" s="4">
        <v>1523</v>
      </c>
      <c r="N47" s="4">
        <v>639</v>
      </c>
      <c r="O47" s="4">
        <v>4420</v>
      </c>
    </row>
    <row r="48" spans="1:19" x14ac:dyDescent="0.2">
      <c r="A48" s="59"/>
      <c r="B48" s="3" t="s">
        <v>28</v>
      </c>
      <c r="C48" s="5">
        <v>0</v>
      </c>
      <c r="D48" s="5">
        <v>0</v>
      </c>
      <c r="E48" s="5">
        <v>0</v>
      </c>
      <c r="F48" s="5">
        <v>0</v>
      </c>
      <c r="G48" s="4">
        <v>4</v>
      </c>
      <c r="H48" s="4">
        <v>11</v>
      </c>
      <c r="I48" s="4">
        <v>53</v>
      </c>
      <c r="J48" s="4">
        <v>172</v>
      </c>
      <c r="K48" s="4">
        <v>401</v>
      </c>
      <c r="L48" s="4">
        <v>1143</v>
      </c>
      <c r="M48" s="4">
        <v>1652</v>
      </c>
      <c r="N48" s="4">
        <v>559</v>
      </c>
      <c r="O48" s="4">
        <v>3995</v>
      </c>
      <c r="R48" s="2"/>
      <c r="S48" s="2"/>
    </row>
    <row r="49" spans="1:19" x14ac:dyDescent="0.2">
      <c r="A49" s="59"/>
      <c r="B49" s="47" t="s">
        <v>29</v>
      </c>
      <c r="C49" s="49">
        <v>53</v>
      </c>
      <c r="D49" s="49">
        <v>13</v>
      </c>
      <c r="E49" s="49">
        <v>2</v>
      </c>
      <c r="F49" s="49">
        <v>2</v>
      </c>
      <c r="G49" s="49">
        <v>6</v>
      </c>
      <c r="H49" s="49">
        <v>8</v>
      </c>
      <c r="I49" s="49">
        <v>10</v>
      </c>
      <c r="J49" s="49">
        <v>8</v>
      </c>
      <c r="K49" s="49">
        <v>17</v>
      </c>
      <c r="L49" s="49">
        <v>46</v>
      </c>
      <c r="M49" s="49">
        <v>132</v>
      </c>
      <c r="N49" s="49">
        <v>123</v>
      </c>
      <c r="O49" s="49">
        <v>420</v>
      </c>
      <c r="R49" s="2"/>
      <c r="S49" s="2"/>
    </row>
    <row r="50" spans="1:19" ht="13.5" thickBot="1" x14ac:dyDescent="0.25">
      <c r="A50" s="59"/>
      <c r="B50" s="10" t="s">
        <v>18</v>
      </c>
      <c r="C50" s="11">
        <v>30</v>
      </c>
      <c r="D50" s="11">
        <v>1</v>
      </c>
      <c r="E50" s="11">
        <v>3</v>
      </c>
      <c r="F50" s="11">
        <v>6</v>
      </c>
      <c r="G50" s="11">
        <v>6</v>
      </c>
      <c r="H50" s="11">
        <v>11</v>
      </c>
      <c r="I50" s="11">
        <v>24</v>
      </c>
      <c r="J50" s="11">
        <v>24</v>
      </c>
      <c r="K50" s="11">
        <v>32</v>
      </c>
      <c r="L50" s="11">
        <v>46</v>
      </c>
      <c r="M50" s="11">
        <v>302</v>
      </c>
      <c r="N50" s="11">
        <v>577</v>
      </c>
      <c r="O50" s="11">
        <v>1062</v>
      </c>
      <c r="R50" s="2"/>
      <c r="S50" s="2"/>
    </row>
    <row r="51" spans="1:19" ht="13.5" thickTop="1" x14ac:dyDescent="0.2">
      <c r="A51" s="59"/>
      <c r="B51" s="16" t="s">
        <v>16</v>
      </c>
      <c r="C51" s="19">
        <v>363</v>
      </c>
      <c r="D51" s="19">
        <v>166</v>
      </c>
      <c r="E51" s="19">
        <v>273</v>
      </c>
      <c r="F51" s="19">
        <v>422</v>
      </c>
      <c r="G51" s="19">
        <v>665</v>
      </c>
      <c r="H51" s="19">
        <v>1097</v>
      </c>
      <c r="I51" s="19">
        <v>1491</v>
      </c>
      <c r="J51" s="19">
        <v>2129</v>
      </c>
      <c r="K51" s="19">
        <v>3213</v>
      </c>
      <c r="L51" s="19">
        <v>4630</v>
      </c>
      <c r="M51" s="19">
        <v>7178</v>
      </c>
      <c r="N51" s="19">
        <v>3115</v>
      </c>
      <c r="O51" s="19">
        <v>24742</v>
      </c>
    </row>
    <row r="52" spans="1:19" x14ac:dyDescent="0.2">
      <c r="A52" s="60"/>
      <c r="B52" s="18" t="s">
        <v>17</v>
      </c>
      <c r="C52" s="20">
        <v>1.4671408940263499E-2</v>
      </c>
      <c r="D52" s="20">
        <v>6.7092393500929604E-3</v>
      </c>
      <c r="E52" s="20">
        <v>1.10338695335866E-2</v>
      </c>
      <c r="F52" s="20">
        <v>1.7056018106862799E-2</v>
      </c>
      <c r="G52" s="20">
        <v>2.68773745048905E-2</v>
      </c>
      <c r="H52" s="20">
        <v>4.4337563656939603E-2</v>
      </c>
      <c r="I52" s="20">
        <v>6.0261902837280702E-2</v>
      </c>
      <c r="J52" s="20">
        <v>8.6048015520168095E-2</v>
      </c>
      <c r="K52" s="20">
        <v>0.12986015681836599</v>
      </c>
      <c r="L52" s="20">
        <v>0.18713119392126701</v>
      </c>
      <c r="M52" s="20">
        <v>0.290113976234743</v>
      </c>
      <c r="N52" s="20">
        <v>0.12589928057554001</v>
      </c>
      <c r="O52" s="20">
        <v>1</v>
      </c>
      <c r="S52" s="2"/>
    </row>
    <row r="53" spans="1:19" x14ac:dyDescent="0.2"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2"/>
    </row>
    <row r="54" spans="1:19" ht="12.75" customHeight="1" x14ac:dyDescent="0.2">
      <c r="A54" s="58" t="s">
        <v>24</v>
      </c>
      <c r="B54" s="3" t="s">
        <v>26</v>
      </c>
      <c r="C54" s="4">
        <v>960</v>
      </c>
      <c r="D54" s="4">
        <v>743</v>
      </c>
      <c r="E54" s="4">
        <v>1064</v>
      </c>
      <c r="F54" s="4">
        <v>1301</v>
      </c>
      <c r="G54" s="4">
        <v>1514</v>
      </c>
      <c r="H54" s="4">
        <v>1937</v>
      </c>
      <c r="I54" s="4">
        <v>1747</v>
      </c>
      <c r="J54" s="4">
        <v>1931</v>
      </c>
      <c r="K54" s="4">
        <v>2521</v>
      </c>
      <c r="L54" s="4">
        <v>3510</v>
      </c>
      <c r="M54" s="4">
        <v>4778</v>
      </c>
      <c r="N54" s="4">
        <v>1678</v>
      </c>
      <c r="O54" s="4">
        <v>23684</v>
      </c>
    </row>
    <row r="55" spans="1:19" x14ac:dyDescent="0.2">
      <c r="A55" s="59"/>
      <c r="B55" s="3" t="s">
        <v>27</v>
      </c>
      <c r="C55" s="5">
        <v>5</v>
      </c>
      <c r="D55" s="4">
        <v>38</v>
      </c>
      <c r="E55" s="4">
        <v>64</v>
      </c>
      <c r="F55" s="4">
        <v>204</v>
      </c>
      <c r="G55" s="4">
        <v>229</v>
      </c>
      <c r="H55" s="4">
        <v>490</v>
      </c>
      <c r="I55" s="4">
        <v>622</v>
      </c>
      <c r="J55" s="4">
        <v>689</v>
      </c>
      <c r="K55" s="4">
        <v>1171</v>
      </c>
      <c r="L55" s="4">
        <v>1472</v>
      </c>
      <c r="M55" s="4">
        <v>2501</v>
      </c>
      <c r="N55" s="4">
        <v>734</v>
      </c>
      <c r="O55" s="4">
        <v>8219</v>
      </c>
    </row>
    <row r="56" spans="1:19" x14ac:dyDescent="0.2">
      <c r="A56" s="59"/>
      <c r="B56" s="3" t="s">
        <v>28</v>
      </c>
      <c r="C56" s="5">
        <v>0</v>
      </c>
      <c r="D56" s="5">
        <v>8</v>
      </c>
      <c r="E56" s="4">
        <v>17</v>
      </c>
      <c r="F56" s="4">
        <v>31</v>
      </c>
      <c r="G56" s="4">
        <v>57</v>
      </c>
      <c r="H56" s="4">
        <v>127</v>
      </c>
      <c r="I56" s="4">
        <v>178</v>
      </c>
      <c r="J56" s="4">
        <v>280</v>
      </c>
      <c r="K56" s="4">
        <v>726</v>
      </c>
      <c r="L56" s="4">
        <v>1189</v>
      </c>
      <c r="M56" s="4">
        <v>1795</v>
      </c>
      <c r="N56" s="4">
        <v>676</v>
      </c>
      <c r="O56" s="4">
        <v>5084</v>
      </c>
    </row>
    <row r="57" spans="1:19" x14ac:dyDescent="0.2">
      <c r="A57" s="59"/>
      <c r="B57" s="3" t="s">
        <v>29</v>
      </c>
      <c r="C57" s="4">
        <v>19</v>
      </c>
      <c r="D57" s="4">
        <v>6</v>
      </c>
      <c r="E57" s="4">
        <v>6</v>
      </c>
      <c r="F57" s="4">
        <v>21</v>
      </c>
      <c r="G57" s="4">
        <v>23</v>
      </c>
      <c r="H57" s="4">
        <v>52</v>
      </c>
      <c r="I57" s="4">
        <v>7</v>
      </c>
      <c r="J57" s="4">
        <v>14</v>
      </c>
      <c r="K57" s="4">
        <v>12</v>
      </c>
      <c r="L57" s="4">
        <v>48</v>
      </c>
      <c r="M57" s="4">
        <v>209</v>
      </c>
      <c r="N57" s="4">
        <v>235</v>
      </c>
      <c r="O57" s="4">
        <v>652</v>
      </c>
    </row>
    <row r="58" spans="1:19" ht="13.5" thickBot="1" x14ac:dyDescent="0.25">
      <c r="A58" s="59"/>
      <c r="B58" s="10" t="s">
        <v>18</v>
      </c>
      <c r="C58" s="11">
        <v>5</v>
      </c>
      <c r="D58" s="11">
        <v>1</v>
      </c>
      <c r="E58" s="11">
        <v>10</v>
      </c>
      <c r="F58" s="11">
        <v>7</v>
      </c>
      <c r="G58" s="11">
        <v>16</v>
      </c>
      <c r="H58" s="11">
        <v>9</v>
      </c>
      <c r="I58" s="11">
        <v>8</v>
      </c>
      <c r="J58" s="11">
        <v>20</v>
      </c>
      <c r="K58" s="11">
        <v>40</v>
      </c>
      <c r="L58" s="11">
        <v>69</v>
      </c>
      <c r="M58" s="11">
        <v>491</v>
      </c>
      <c r="N58" s="11">
        <v>751</v>
      </c>
      <c r="O58" s="11">
        <v>1427</v>
      </c>
    </row>
    <row r="59" spans="1:19" ht="13.5" thickTop="1" x14ac:dyDescent="0.2">
      <c r="A59" s="59"/>
      <c r="B59" s="16" t="s">
        <v>16</v>
      </c>
      <c r="C59" s="19">
        <v>989</v>
      </c>
      <c r="D59" s="19">
        <v>796</v>
      </c>
      <c r="E59" s="19">
        <v>1161</v>
      </c>
      <c r="F59" s="19">
        <v>1564</v>
      </c>
      <c r="G59" s="19">
        <v>1839</v>
      </c>
      <c r="H59" s="19">
        <v>2615</v>
      </c>
      <c r="I59" s="19">
        <v>2562</v>
      </c>
      <c r="J59" s="19">
        <v>2934</v>
      </c>
      <c r="K59" s="19">
        <v>4470</v>
      </c>
      <c r="L59" s="19">
        <v>6288</v>
      </c>
      <c r="M59" s="19">
        <v>9774</v>
      </c>
      <c r="N59" s="19">
        <v>4074</v>
      </c>
      <c r="O59" s="19">
        <v>39066</v>
      </c>
    </row>
    <row r="60" spans="1:19" x14ac:dyDescent="0.2">
      <c r="A60" s="60"/>
      <c r="B60" s="18" t="s">
        <v>17</v>
      </c>
      <c r="C60" s="20">
        <v>2.5316131674602001E-2</v>
      </c>
      <c r="D60" s="20">
        <v>2.0375774330619999E-2</v>
      </c>
      <c r="E60" s="20">
        <v>2.9718937183228399E-2</v>
      </c>
      <c r="F60" s="20">
        <v>4.0034812880765901E-2</v>
      </c>
      <c r="G60" s="20">
        <v>4.7074182153279097E-2</v>
      </c>
      <c r="H60" s="20">
        <v>6.6938002354989007E-2</v>
      </c>
      <c r="I60" s="20">
        <v>6.5581323913377398E-2</v>
      </c>
      <c r="J60" s="20">
        <v>7.5103670711104298E-2</v>
      </c>
      <c r="K60" s="20">
        <v>0.114421747811396</v>
      </c>
      <c r="L60" s="20">
        <v>0.16095837812932001</v>
      </c>
      <c r="M60" s="20">
        <v>0.25019198279834098</v>
      </c>
      <c r="N60" s="20">
        <v>0.104285056058977</v>
      </c>
      <c r="O60" s="20">
        <v>1</v>
      </c>
    </row>
    <row r="62" spans="1:19" x14ac:dyDescent="0.2">
      <c r="A62" s="58" t="s">
        <v>25</v>
      </c>
      <c r="B62" s="3" t="s">
        <v>26</v>
      </c>
      <c r="C62" s="4">
        <v>83</v>
      </c>
      <c r="D62" s="4">
        <v>34</v>
      </c>
      <c r="E62" s="4">
        <v>62</v>
      </c>
      <c r="F62" s="4">
        <v>82</v>
      </c>
      <c r="G62" s="4">
        <v>126</v>
      </c>
      <c r="H62" s="4">
        <v>245</v>
      </c>
      <c r="I62" s="4">
        <v>489</v>
      </c>
      <c r="J62" s="4">
        <v>686</v>
      </c>
      <c r="K62" s="4">
        <v>1363</v>
      </c>
      <c r="L62" s="4">
        <v>2529</v>
      </c>
      <c r="M62" s="4">
        <v>3407</v>
      </c>
      <c r="N62" s="4">
        <v>1321</v>
      </c>
      <c r="O62" s="4">
        <v>10427</v>
      </c>
    </row>
    <row r="63" spans="1:19" x14ac:dyDescent="0.2">
      <c r="A63" s="59"/>
      <c r="B63" s="3" t="s">
        <v>27</v>
      </c>
      <c r="C63" s="5">
        <v>0</v>
      </c>
      <c r="D63" s="5">
        <v>0</v>
      </c>
      <c r="E63" s="5">
        <v>0</v>
      </c>
      <c r="F63" s="5">
        <v>1</v>
      </c>
      <c r="G63" s="5">
        <v>0</v>
      </c>
      <c r="H63" s="5">
        <v>0</v>
      </c>
      <c r="I63" s="4">
        <v>2</v>
      </c>
      <c r="J63" s="4">
        <v>24</v>
      </c>
      <c r="K63" s="4">
        <v>95</v>
      </c>
      <c r="L63" s="4">
        <v>269</v>
      </c>
      <c r="M63" s="4">
        <v>741</v>
      </c>
      <c r="N63" s="4">
        <v>442</v>
      </c>
      <c r="O63" s="4">
        <v>1574</v>
      </c>
    </row>
    <row r="64" spans="1:19" x14ac:dyDescent="0.2">
      <c r="A64" s="59"/>
      <c r="B64" s="3" t="s">
        <v>28</v>
      </c>
      <c r="C64" s="5">
        <v>1</v>
      </c>
      <c r="D64" s="5">
        <v>1</v>
      </c>
      <c r="E64" s="5">
        <v>0</v>
      </c>
      <c r="F64" s="5">
        <v>0</v>
      </c>
      <c r="G64" s="5">
        <v>0</v>
      </c>
      <c r="H64" s="5">
        <v>0</v>
      </c>
      <c r="I64" s="4">
        <v>1</v>
      </c>
      <c r="J64" s="4">
        <v>17</v>
      </c>
      <c r="K64" s="4">
        <v>100</v>
      </c>
      <c r="L64" s="4">
        <v>520</v>
      </c>
      <c r="M64" s="4">
        <v>1307</v>
      </c>
      <c r="N64" s="4">
        <v>620</v>
      </c>
      <c r="O64" s="4">
        <v>2567</v>
      </c>
    </row>
    <row r="65" spans="1:15" x14ac:dyDescent="0.2">
      <c r="A65" s="59"/>
      <c r="B65" s="3" t="s">
        <v>29</v>
      </c>
      <c r="C65" s="4">
        <v>14</v>
      </c>
      <c r="D65" s="5">
        <v>8</v>
      </c>
      <c r="E65" s="5">
        <v>3</v>
      </c>
      <c r="F65" s="4">
        <v>18</v>
      </c>
      <c r="G65" s="4">
        <v>24</v>
      </c>
      <c r="H65" s="4">
        <v>30</v>
      </c>
      <c r="I65" s="4">
        <v>9</v>
      </c>
      <c r="J65" s="4">
        <v>18</v>
      </c>
      <c r="K65" s="4">
        <v>28</v>
      </c>
      <c r="L65" s="4">
        <v>49</v>
      </c>
      <c r="M65" s="4">
        <v>180</v>
      </c>
      <c r="N65" s="4">
        <v>132</v>
      </c>
      <c r="O65" s="4">
        <v>513</v>
      </c>
    </row>
    <row r="66" spans="1:15" ht="13.5" thickBot="1" x14ac:dyDescent="0.25">
      <c r="A66" s="59"/>
      <c r="B66" s="10" t="s">
        <v>18</v>
      </c>
      <c r="C66" s="38">
        <v>0</v>
      </c>
      <c r="D66" s="38">
        <v>1</v>
      </c>
      <c r="E66" s="38">
        <v>1</v>
      </c>
      <c r="F66" s="11">
        <v>10</v>
      </c>
      <c r="G66" s="11">
        <v>4</v>
      </c>
      <c r="H66" s="11">
        <v>6</v>
      </c>
      <c r="I66" s="11">
        <v>3</v>
      </c>
      <c r="J66" s="11">
        <v>4</v>
      </c>
      <c r="K66" s="11">
        <v>6</v>
      </c>
      <c r="L66" s="11">
        <v>33</v>
      </c>
      <c r="M66" s="11">
        <v>271</v>
      </c>
      <c r="N66" s="11">
        <v>443</v>
      </c>
      <c r="O66" s="11">
        <v>782</v>
      </c>
    </row>
    <row r="67" spans="1:15" ht="13.5" thickTop="1" x14ac:dyDescent="0.2">
      <c r="A67" s="59"/>
      <c r="B67" s="16" t="s">
        <v>16</v>
      </c>
      <c r="C67" s="19">
        <v>98</v>
      </c>
      <c r="D67" s="19">
        <v>44</v>
      </c>
      <c r="E67" s="19">
        <v>66</v>
      </c>
      <c r="F67" s="19">
        <v>111</v>
      </c>
      <c r="G67" s="19">
        <v>154</v>
      </c>
      <c r="H67" s="19">
        <v>281</v>
      </c>
      <c r="I67" s="19">
        <v>504</v>
      </c>
      <c r="J67" s="19">
        <v>749</v>
      </c>
      <c r="K67" s="19">
        <v>1592</v>
      </c>
      <c r="L67" s="19">
        <v>3400</v>
      </c>
      <c r="M67" s="19">
        <v>5906</v>
      </c>
      <c r="N67" s="19">
        <v>2958</v>
      </c>
      <c r="O67" s="19">
        <v>15863</v>
      </c>
    </row>
    <row r="68" spans="1:15" x14ac:dyDescent="0.2">
      <c r="A68" s="60"/>
      <c r="B68" s="18" t="s">
        <v>17</v>
      </c>
      <c r="C68" s="20">
        <v>6.1778982537981503E-3</v>
      </c>
      <c r="D68" s="20">
        <v>2.7737502363991699E-3</v>
      </c>
      <c r="E68" s="20">
        <v>4.1606253545987499E-3</v>
      </c>
      <c r="F68" s="20">
        <v>6.9974153690978997E-3</v>
      </c>
      <c r="G68" s="20">
        <v>9.7081258273970898E-3</v>
      </c>
      <c r="H68" s="20">
        <v>1.77141776460947E-2</v>
      </c>
      <c r="I68" s="20">
        <v>3.1772048162390501E-2</v>
      </c>
      <c r="J68" s="20">
        <v>4.72167937968858E-2</v>
      </c>
      <c r="K68" s="20">
        <v>0.10035932673517001</v>
      </c>
      <c r="L68" s="20">
        <v>0.21433524553993599</v>
      </c>
      <c r="M68" s="20">
        <v>0.37231292945848798</v>
      </c>
      <c r="N68" s="20">
        <v>0.18647166361974399</v>
      </c>
      <c r="O68" s="20">
        <v>1</v>
      </c>
    </row>
    <row r="71" spans="1:15" x14ac:dyDescent="0.2">
      <c r="A71" s="46" t="s">
        <v>43</v>
      </c>
    </row>
    <row r="72" spans="1:15" x14ac:dyDescent="0.2">
      <c r="A72" s="12" t="s">
        <v>7</v>
      </c>
    </row>
  </sheetData>
  <mergeCells count="8">
    <mergeCell ref="A62:A68"/>
    <mergeCell ref="A46:A52"/>
    <mergeCell ref="A54:A60"/>
    <mergeCell ref="A7:A12"/>
    <mergeCell ref="A14:A20"/>
    <mergeCell ref="A22:A28"/>
    <mergeCell ref="A30:A36"/>
    <mergeCell ref="A38:A44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88751F-0CF9-47EA-8F5C-FF7B8AB993F6}"/>
</file>

<file path=customXml/itemProps2.xml><?xml version="1.0" encoding="utf-8"?>
<ds:datastoreItem xmlns:ds="http://schemas.openxmlformats.org/officeDocument/2006/customXml" ds:itemID="{2F0779C0-C6D0-4BA3-863F-E38D5A081D42}"/>
</file>

<file path=customXml/itemProps3.xml><?xml version="1.0" encoding="utf-8"?>
<ds:datastoreItem xmlns:ds="http://schemas.openxmlformats.org/officeDocument/2006/customXml" ds:itemID="{CAE7BEF9-C7C1-49AA-8EBC-FB15B9A52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 Napoli</vt:lpstr>
      <vt:lpstr>Variazione pendenti</vt:lpstr>
      <vt:lpstr>Strat pendenti Napoli</vt:lpstr>
      <vt:lpstr>'Flussi Napoli'!Area_stampa</vt:lpstr>
      <vt:lpstr>'Strat pendenti Napoli'!Area_stampa</vt:lpstr>
      <vt:lpstr>'Variazione pendenti'!Area_stampa</vt:lpstr>
      <vt:lpstr>'Flussi Napoli'!Titoli_stampa</vt:lpstr>
      <vt:lpstr>'Strat pendenti Napoli'!Titoli_stampa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2019-06-11T14:20:10Z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