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40" windowHeight="12435" activeTab="2"/>
  </bookViews>
  <sheets>
    <sheet name="Flussi Napoli" sheetId="6" r:id="rId1"/>
    <sheet name="Variazione pendenti" sheetId="7" r:id="rId2"/>
    <sheet name="Strat pendenti Napoli" sheetId="1" r:id="rId3"/>
  </sheets>
  <definedNames>
    <definedName name="_xlnm._FilterDatabase" localSheetId="0" hidden="1">'Flussi Napoli'!$A$6:$E$10</definedName>
    <definedName name="_xlnm._FilterDatabase" localSheetId="1" hidden="1">'Variazione pendenti'!$A$6:$F$6</definedName>
    <definedName name="_xlnm.Print_Area" localSheetId="0">'Flussi Napoli'!$A$1:$H$76</definedName>
    <definedName name="_xlnm.Print_Area" localSheetId="2">'Strat pendenti Napoli'!$A$1:$O$72</definedName>
    <definedName name="_xlnm.Print_Area" localSheetId="1">'Variazione pendenti'!$A$1:$G$25</definedName>
    <definedName name="_xlnm.Print_Titles" localSheetId="0">'Flussi Napoli'!$6:$6</definedName>
    <definedName name="_xlnm.Print_Titles" localSheetId="2">'Strat pendenti Napoli'!$6:$6</definedName>
  </definedNames>
  <calcPr calcId="162913"/>
</workbook>
</file>

<file path=xl/calcChain.xml><?xml version="1.0" encoding="utf-8"?>
<calcChain xmlns="http://schemas.openxmlformats.org/spreadsheetml/2006/main">
  <c r="F21" i="7" l="1"/>
  <c r="G76" i="6" l="1"/>
  <c r="E76" i="6"/>
  <c r="C76" i="6"/>
  <c r="F19" i="7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<sst xmlns="http://schemas.openxmlformats.org/spreadsheetml/2006/main" count="186" uniqueCount="44">
  <si>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</si>
  <si>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</si>
  <si>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</si>
  <si>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</si>
  <si>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</si>
  <si>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</si>
  <si>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</si>
  <si>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</si>
  <si>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</si>
  <si>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</si>
  <si>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</si>
  <si>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</si>
  <si>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</si>
  <si>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</si>
  <si>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Distretto di Napoli</t>
  </si>
  <si>
    <t>Corte d'Appello di Napoli</t>
  </si>
  <si>
    <t>TOTALE PENDENTI AREA SICID</t>
  </si>
  <si>
    <t>Incidenza percentuali delle classi</t>
  </si>
  <si>
    <t>PROCEDIMENTI SPECIALI SOMMARI</t>
  </si>
  <si>
    <t>Tribunale Ordinario di Avellino</t>
  </si>
  <si>
    <t>Tribunale Ordinario di Benevento</t>
  </si>
  <si>
    <t>Tribunale Ordinario di Napoli</t>
  </si>
  <si>
    <t>Tribunale Ordinario di Napoli Nord</t>
  </si>
  <si>
    <t>Tribunale Ordinario di Nola</t>
  </si>
  <si>
    <t>Tribunale Ordinario di Santa Maria Capua Vetere</t>
  </si>
  <si>
    <t>Tribunale Ordinario di Torre Annunziata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</si>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</sst>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64" fontId="2" fillId="0" borderId="0" xfId="1" applyNumberFormat="1" applyFont="1"/>
    <xf numFmtId="14" fontId="3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9" fillId="2" borderId="3" xfId="0" applyFont="1" applyFill="1" applyBorder="1"/>
    <xf numFmtId="164" fontId="9" fillId="2" borderId="1" xfId="1" applyNumberFormat="1" applyFont="1" applyFill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topLeftCell="A34" zoomScaleNormal="100" workbookViewId="0">
      <selection activeCell="G58" sqref="G58:H5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14</v>
      </c>
    </row>
    <row r="2" spans="1:15" ht="15" x14ac:dyDescent="0.25">
      <c r="A2" s="9" t="s">
        <v>8</v>
      </c>
    </row>
    <row r="3" spans="1:15" x14ac:dyDescent="0.2">
      <c r="A3" s="35" t="s">
        <v>31</v>
      </c>
      <c r="B3" s="36"/>
    </row>
    <row r="4" spans="1:15" x14ac:dyDescent="0.2">
      <c r="A4" s="35" t="s">
        <v>38</v>
      </c>
      <c r="B4" s="36"/>
    </row>
    <row r="6" spans="1:15" ht="25.5" x14ac:dyDescent="0.2">
      <c r="A6" s="6" t="s">
        <v>1</v>
      </c>
      <c r="B6" s="6" t="s">
        <v>13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39</v>
      </c>
      <c r="H6" s="7" t="s">
        <v>40</v>
      </c>
    </row>
    <row r="7" spans="1:15" x14ac:dyDescent="0.2">
      <c r="A7" s="61" t="s">
        <v>15</v>
      </c>
      <c r="B7" s="3" t="s">
        <v>26</v>
      </c>
      <c r="C7" s="4">
        <v>7295</v>
      </c>
      <c r="D7" s="4">
        <v>5990</v>
      </c>
      <c r="E7" s="4">
        <v>6404</v>
      </c>
      <c r="F7" s="4">
        <v>6631</v>
      </c>
      <c r="G7" s="50">
        <v>3087</v>
      </c>
      <c r="H7" s="50">
        <v>4049</v>
      </c>
    </row>
    <row r="8" spans="1:15" x14ac:dyDescent="0.2">
      <c r="A8" s="61"/>
      <c r="B8" s="3" t="s">
        <v>27</v>
      </c>
      <c r="C8" s="4">
        <v>2504</v>
      </c>
      <c r="D8" s="4">
        <v>2986</v>
      </c>
      <c r="E8" s="4">
        <v>2293</v>
      </c>
      <c r="F8" s="4">
        <v>3195</v>
      </c>
      <c r="G8" s="50">
        <v>1136</v>
      </c>
      <c r="H8" s="50">
        <v>2003</v>
      </c>
    </row>
    <row r="9" spans="1:15" x14ac:dyDescent="0.2">
      <c r="A9" s="61"/>
      <c r="B9" s="47" t="s">
        <v>28</v>
      </c>
      <c r="C9" s="49">
        <v>1473</v>
      </c>
      <c r="D9" s="49">
        <v>6126</v>
      </c>
      <c r="E9" s="49">
        <v>1350</v>
      </c>
      <c r="F9" s="49">
        <v>4939</v>
      </c>
      <c r="G9" s="49">
        <v>696</v>
      </c>
      <c r="H9" s="49">
        <v>2345</v>
      </c>
    </row>
    <row r="10" spans="1:15" ht="13.5" thickBot="1" x14ac:dyDescent="0.25">
      <c r="A10" s="61"/>
      <c r="B10" s="10" t="s">
        <v>29</v>
      </c>
      <c r="C10" s="11">
        <v>2440</v>
      </c>
      <c r="D10" s="11">
        <v>2397</v>
      </c>
      <c r="E10" s="38">
        <v>2868</v>
      </c>
      <c r="F10" s="11">
        <v>2777</v>
      </c>
      <c r="G10" s="51">
        <v>1754</v>
      </c>
      <c r="H10" s="51">
        <v>1744</v>
      </c>
      <c r="J10" s="2"/>
      <c r="K10" s="2"/>
      <c r="L10" s="2"/>
      <c r="M10" s="2"/>
      <c r="N10" s="2"/>
      <c r="O10" s="2"/>
    </row>
    <row r="11" spans="1:15" ht="13.5" thickTop="1" x14ac:dyDescent="0.2">
      <c r="A11" s="61"/>
      <c r="B11" s="16" t="s">
        <v>5</v>
      </c>
      <c r="C11" s="17">
        <v>13712</v>
      </c>
      <c r="D11" s="17">
        <v>17499</v>
      </c>
      <c r="E11" s="17">
        <v>12915</v>
      </c>
      <c r="F11" s="17">
        <v>17542</v>
      </c>
      <c r="G11" s="52">
        <v>6673</v>
      </c>
      <c r="H11" s="52">
        <v>10141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9">
        <f>D11/C11</f>
        <v>1.2761814469078179</v>
      </c>
      <c r="D13" s="60"/>
      <c r="E13" s="59">
        <f>F11/E11</f>
        <v>1.3582655826558265</v>
      </c>
      <c r="F13" s="60"/>
      <c r="G13" s="59">
        <f>H11/G11</f>
        <v>1.5197062790349167</v>
      </c>
      <c r="H13" s="60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1" t="s">
        <v>19</v>
      </c>
      <c r="B15" s="3" t="s">
        <v>26</v>
      </c>
      <c r="C15" s="4">
        <v>3539</v>
      </c>
      <c r="D15" s="4">
        <v>4031</v>
      </c>
      <c r="E15" s="4">
        <v>3208</v>
      </c>
      <c r="F15" s="4">
        <v>3865</v>
      </c>
      <c r="G15" s="4">
        <v>1712</v>
      </c>
      <c r="H15" s="4">
        <v>2187</v>
      </c>
    </row>
    <row r="16" spans="1:15" x14ac:dyDescent="0.2">
      <c r="A16" s="61" t="s">
        <v>2</v>
      </c>
      <c r="B16" s="3" t="s">
        <v>27</v>
      </c>
      <c r="C16" s="4">
        <v>1262</v>
      </c>
      <c r="D16" s="4">
        <v>1250</v>
      </c>
      <c r="E16" s="4">
        <v>1224</v>
      </c>
      <c r="F16" s="4">
        <v>1321</v>
      </c>
      <c r="G16" s="4">
        <v>661</v>
      </c>
      <c r="H16" s="4">
        <v>623</v>
      </c>
    </row>
    <row r="17" spans="1:8" x14ac:dyDescent="0.2">
      <c r="A17" s="61"/>
      <c r="B17" s="3" t="s">
        <v>28</v>
      </c>
      <c r="C17" s="4">
        <v>606</v>
      </c>
      <c r="D17" s="4">
        <v>596</v>
      </c>
      <c r="E17" s="4">
        <v>612</v>
      </c>
      <c r="F17" s="4">
        <v>536</v>
      </c>
      <c r="G17" s="4">
        <v>368</v>
      </c>
      <c r="H17" s="4">
        <v>330</v>
      </c>
    </row>
    <row r="18" spans="1:8" x14ac:dyDescent="0.2">
      <c r="A18" s="61" t="s">
        <v>2</v>
      </c>
      <c r="B18" s="3" t="s">
        <v>29</v>
      </c>
      <c r="C18" s="4">
        <v>1070</v>
      </c>
      <c r="D18" s="4">
        <v>1046</v>
      </c>
      <c r="E18" s="4">
        <v>1086</v>
      </c>
      <c r="F18" s="4">
        <v>1081</v>
      </c>
      <c r="G18" s="4">
        <v>618</v>
      </c>
      <c r="H18" s="4">
        <v>612</v>
      </c>
    </row>
    <row r="19" spans="1:8" ht="13.5" thickBot="1" x14ac:dyDescent="0.25">
      <c r="A19" s="61" t="s">
        <v>2</v>
      </c>
      <c r="B19" s="10" t="s">
        <v>18</v>
      </c>
      <c r="C19" s="11">
        <v>2331</v>
      </c>
      <c r="D19" s="11">
        <v>2309</v>
      </c>
      <c r="E19" s="38">
        <v>2189</v>
      </c>
      <c r="F19" s="11">
        <v>2224</v>
      </c>
      <c r="G19" s="11">
        <v>1308</v>
      </c>
      <c r="H19" s="11">
        <v>1255</v>
      </c>
    </row>
    <row r="20" spans="1:8" ht="13.5" thickTop="1" x14ac:dyDescent="0.2">
      <c r="A20" s="61"/>
      <c r="B20" s="16" t="s">
        <v>5</v>
      </c>
      <c r="C20" s="17">
        <v>8808</v>
      </c>
      <c r="D20" s="17">
        <v>9232</v>
      </c>
      <c r="E20" s="17">
        <v>8319</v>
      </c>
      <c r="F20" s="17">
        <v>9027</v>
      </c>
      <c r="G20" s="17">
        <v>4667</v>
      </c>
      <c r="H20" s="17">
        <v>5007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9">
        <f>D20/C20</f>
        <v>1.0481380563124432</v>
      </c>
      <c r="D22" s="60"/>
      <c r="E22" s="59">
        <f>F20/E20</f>
        <v>1.0851063829787233</v>
      </c>
      <c r="F22" s="60"/>
      <c r="G22" s="59">
        <f>H20/G20</f>
        <v>1.0728519391472038</v>
      </c>
      <c r="H22" s="60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61" t="s">
        <v>20</v>
      </c>
      <c r="B24" s="3" t="s">
        <v>26</v>
      </c>
      <c r="C24" s="4">
        <v>3377</v>
      </c>
      <c r="D24" s="4">
        <v>4099</v>
      </c>
      <c r="E24" s="4">
        <v>3499</v>
      </c>
      <c r="F24" s="4">
        <v>3914</v>
      </c>
      <c r="G24" s="4">
        <v>1651</v>
      </c>
      <c r="H24" s="4">
        <v>2058</v>
      </c>
    </row>
    <row r="25" spans="1:8" x14ac:dyDescent="0.2">
      <c r="A25" s="61" t="s">
        <v>3</v>
      </c>
      <c r="B25" s="3" t="s">
        <v>27</v>
      </c>
      <c r="C25" s="4">
        <v>1948</v>
      </c>
      <c r="D25" s="4">
        <v>2048</v>
      </c>
      <c r="E25" s="4">
        <v>1832</v>
      </c>
      <c r="F25" s="4">
        <v>2107</v>
      </c>
      <c r="G25" s="4">
        <v>933</v>
      </c>
      <c r="H25" s="4">
        <v>1049</v>
      </c>
    </row>
    <row r="26" spans="1:8" x14ac:dyDescent="0.2">
      <c r="A26" s="61"/>
      <c r="B26" s="3" t="s">
        <v>28</v>
      </c>
      <c r="C26" s="4">
        <v>752</v>
      </c>
      <c r="D26" s="4">
        <v>862</v>
      </c>
      <c r="E26" s="4">
        <v>789</v>
      </c>
      <c r="F26" s="4">
        <v>824</v>
      </c>
      <c r="G26" s="4">
        <v>341</v>
      </c>
      <c r="H26" s="4">
        <v>488</v>
      </c>
    </row>
    <row r="27" spans="1:8" x14ac:dyDescent="0.2">
      <c r="A27" s="61" t="s">
        <v>3</v>
      </c>
      <c r="B27" s="3" t="s">
        <v>29</v>
      </c>
      <c r="C27" s="5">
        <v>1181</v>
      </c>
      <c r="D27" s="4">
        <v>1162</v>
      </c>
      <c r="E27" s="4">
        <v>1385</v>
      </c>
      <c r="F27" s="4">
        <v>1358</v>
      </c>
      <c r="G27" s="5">
        <v>648</v>
      </c>
      <c r="H27" s="4">
        <v>659</v>
      </c>
    </row>
    <row r="28" spans="1:8" ht="13.5" thickBot="1" x14ac:dyDescent="0.25">
      <c r="A28" s="61" t="s">
        <v>3</v>
      </c>
      <c r="B28" s="10" t="s">
        <v>18</v>
      </c>
      <c r="C28" s="11">
        <v>2284</v>
      </c>
      <c r="D28" s="11">
        <v>2398</v>
      </c>
      <c r="E28" s="38">
        <v>2269</v>
      </c>
      <c r="F28" s="11">
        <v>2274</v>
      </c>
      <c r="G28" s="11">
        <v>1218</v>
      </c>
      <c r="H28" s="11">
        <v>1203</v>
      </c>
    </row>
    <row r="29" spans="1:8" ht="13.5" thickTop="1" x14ac:dyDescent="0.2">
      <c r="A29" s="61"/>
      <c r="B29" s="16" t="s">
        <v>5</v>
      </c>
      <c r="C29" s="17">
        <v>9542</v>
      </c>
      <c r="D29" s="17">
        <v>10569</v>
      </c>
      <c r="E29" s="17">
        <v>9774</v>
      </c>
      <c r="F29" s="17">
        <v>10477</v>
      </c>
      <c r="G29" s="17">
        <v>4791</v>
      </c>
      <c r="H29" s="17">
        <v>5457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9">
        <f>D29/C29</f>
        <v>1.1076294277929155</v>
      </c>
      <c r="D31" s="60"/>
      <c r="E31" s="59">
        <f>F29/E29</f>
        <v>1.0719255166768979</v>
      </c>
      <c r="F31" s="60"/>
      <c r="G31" s="59">
        <f>H29/G29</f>
        <v>1.1390106449592987</v>
      </c>
      <c r="H31" s="60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61" t="s">
        <v>21</v>
      </c>
      <c r="B33" s="3" t="s">
        <v>26</v>
      </c>
      <c r="C33" s="4">
        <v>20376</v>
      </c>
      <c r="D33" s="4">
        <v>25621</v>
      </c>
      <c r="E33" s="4">
        <v>22226</v>
      </c>
      <c r="F33" s="4">
        <v>23443</v>
      </c>
      <c r="G33" s="4">
        <v>12067</v>
      </c>
      <c r="H33" s="4">
        <v>12902</v>
      </c>
    </row>
    <row r="34" spans="1:8" x14ac:dyDescent="0.2">
      <c r="A34" s="61"/>
      <c r="B34" s="3" t="s">
        <v>27</v>
      </c>
      <c r="C34" s="4">
        <v>10830</v>
      </c>
      <c r="D34" s="4">
        <v>12042</v>
      </c>
      <c r="E34" s="4">
        <v>9686</v>
      </c>
      <c r="F34" s="4">
        <v>10199</v>
      </c>
      <c r="G34" s="4">
        <v>5188</v>
      </c>
      <c r="H34" s="4">
        <v>5323</v>
      </c>
    </row>
    <row r="35" spans="1:8" x14ac:dyDescent="0.2">
      <c r="A35" s="61"/>
      <c r="B35" s="3" t="s">
        <v>28</v>
      </c>
      <c r="C35" s="5">
        <v>5972</v>
      </c>
      <c r="D35" s="4">
        <v>5248</v>
      </c>
      <c r="E35" s="4">
        <v>5619</v>
      </c>
      <c r="F35" s="4">
        <v>5563</v>
      </c>
      <c r="G35" s="4">
        <v>3064</v>
      </c>
      <c r="H35" s="4">
        <v>3090</v>
      </c>
    </row>
    <row r="36" spans="1:8" x14ac:dyDescent="0.2">
      <c r="A36" s="61"/>
      <c r="B36" s="47" t="s">
        <v>29</v>
      </c>
      <c r="C36" s="48">
        <v>4950</v>
      </c>
      <c r="D36" s="49">
        <v>5118</v>
      </c>
      <c r="E36" s="49">
        <v>5862</v>
      </c>
      <c r="F36" s="49">
        <v>5995</v>
      </c>
      <c r="G36" s="49">
        <v>3464</v>
      </c>
      <c r="H36" s="49">
        <v>3617</v>
      </c>
    </row>
    <row r="37" spans="1:8" ht="13.5" thickBot="1" x14ac:dyDescent="0.25">
      <c r="A37" s="61"/>
      <c r="B37" s="10" t="s">
        <v>18</v>
      </c>
      <c r="C37" s="11">
        <v>16222</v>
      </c>
      <c r="D37" s="11">
        <v>16620</v>
      </c>
      <c r="E37" s="38">
        <v>14784</v>
      </c>
      <c r="F37" s="11">
        <v>15394</v>
      </c>
      <c r="G37" s="11">
        <v>8120</v>
      </c>
      <c r="H37" s="11">
        <v>7807</v>
      </c>
    </row>
    <row r="38" spans="1:8" ht="13.5" thickTop="1" x14ac:dyDescent="0.2">
      <c r="A38" s="61"/>
      <c r="B38" s="16" t="s">
        <v>5</v>
      </c>
      <c r="C38" s="17">
        <v>58350</v>
      </c>
      <c r="D38" s="17">
        <v>64649</v>
      </c>
      <c r="E38" s="17">
        <v>58177</v>
      </c>
      <c r="F38" s="17">
        <v>60594</v>
      </c>
      <c r="G38" s="17">
        <v>31903</v>
      </c>
      <c r="H38" s="17">
        <v>32739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9">
        <f>D38/C38</f>
        <v>1.1079520137103684</v>
      </c>
      <c r="D40" s="60"/>
      <c r="E40" s="59">
        <f>F38/E38</f>
        <v>1.0415456279973185</v>
      </c>
      <c r="F40" s="60"/>
      <c r="G40" s="59">
        <f>H38/G38</f>
        <v>1.026204432185061</v>
      </c>
      <c r="H40" s="60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61" t="s">
        <v>22</v>
      </c>
      <c r="B42" s="3" t="s">
        <v>26</v>
      </c>
      <c r="C42" s="4">
        <v>7310</v>
      </c>
      <c r="D42" s="4">
        <v>5946</v>
      </c>
      <c r="E42" s="4">
        <v>7349</v>
      </c>
      <c r="F42" s="4">
        <v>6156</v>
      </c>
      <c r="G42" s="4">
        <v>3918</v>
      </c>
      <c r="H42" s="4">
        <v>3635</v>
      </c>
    </row>
    <row r="43" spans="1:8" x14ac:dyDescent="0.2">
      <c r="A43" s="61" t="s">
        <v>4</v>
      </c>
      <c r="B43" s="3" t="s">
        <v>27</v>
      </c>
      <c r="C43" s="4">
        <v>4869</v>
      </c>
      <c r="D43" s="4">
        <v>4417</v>
      </c>
      <c r="E43" s="4">
        <v>4695</v>
      </c>
      <c r="F43" s="4">
        <v>4126</v>
      </c>
      <c r="G43" s="4">
        <v>2384</v>
      </c>
      <c r="H43" s="4">
        <v>2499</v>
      </c>
    </row>
    <row r="44" spans="1:8" x14ac:dyDescent="0.2">
      <c r="A44" s="61"/>
      <c r="B44" s="3" t="s">
        <v>28</v>
      </c>
      <c r="C44" s="4">
        <v>4720</v>
      </c>
      <c r="D44" s="4">
        <v>2795</v>
      </c>
      <c r="E44" s="4">
        <v>5727</v>
      </c>
      <c r="F44" s="4">
        <v>3929</v>
      </c>
      <c r="G44" s="4">
        <v>2717</v>
      </c>
      <c r="H44" s="4">
        <v>2909</v>
      </c>
    </row>
    <row r="45" spans="1:8" x14ac:dyDescent="0.2">
      <c r="A45" s="61" t="s">
        <v>4</v>
      </c>
      <c r="B45" s="3" t="s">
        <v>29</v>
      </c>
      <c r="C45" s="4">
        <v>2119</v>
      </c>
      <c r="D45" s="4">
        <v>2377</v>
      </c>
      <c r="E45" s="4">
        <v>2626</v>
      </c>
      <c r="F45" s="4">
        <v>2540</v>
      </c>
      <c r="G45" s="4">
        <v>1378</v>
      </c>
      <c r="H45" s="4">
        <v>1382</v>
      </c>
    </row>
    <row r="46" spans="1:8" ht="13.5" thickBot="1" x14ac:dyDescent="0.25">
      <c r="A46" s="61" t="s">
        <v>4</v>
      </c>
      <c r="B46" s="10" t="s">
        <v>18</v>
      </c>
      <c r="C46" s="11">
        <v>7669</v>
      </c>
      <c r="D46" s="11">
        <v>7897</v>
      </c>
      <c r="E46" s="38">
        <v>7057</v>
      </c>
      <c r="F46" s="11">
        <v>7258</v>
      </c>
      <c r="G46" s="11">
        <v>4101</v>
      </c>
      <c r="H46" s="11">
        <v>3958</v>
      </c>
    </row>
    <row r="47" spans="1:8" ht="13.5" thickTop="1" x14ac:dyDescent="0.2">
      <c r="A47" s="61"/>
      <c r="B47" s="16" t="s">
        <v>5</v>
      </c>
      <c r="C47" s="17">
        <v>26687</v>
      </c>
      <c r="D47" s="17">
        <v>23432</v>
      </c>
      <c r="E47" s="17">
        <v>27454</v>
      </c>
      <c r="F47" s="17">
        <v>24009</v>
      </c>
      <c r="G47" s="17">
        <v>14498</v>
      </c>
      <c r="H47" s="17">
        <v>14383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9">
        <f>D47/C47</f>
        <v>0.87803050174242137</v>
      </c>
      <c r="D49" s="60"/>
      <c r="E49" s="59">
        <f>F47/E47</f>
        <v>0.87451737451737455</v>
      </c>
      <c r="F49" s="60"/>
      <c r="G49" s="59">
        <f>H47/G47</f>
        <v>0.99206787143054209</v>
      </c>
      <c r="H49" s="60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61" t="s">
        <v>23</v>
      </c>
      <c r="B51" s="3" t="s">
        <v>26</v>
      </c>
      <c r="C51" s="4">
        <v>4518</v>
      </c>
      <c r="D51" s="4">
        <v>4580</v>
      </c>
      <c r="E51" s="4">
        <v>4614</v>
      </c>
      <c r="F51" s="4">
        <v>4182</v>
      </c>
      <c r="G51" s="4">
        <v>2451</v>
      </c>
      <c r="H51" s="4">
        <v>2753</v>
      </c>
    </row>
    <row r="52" spans="1:8" x14ac:dyDescent="0.2">
      <c r="A52" s="61"/>
      <c r="B52" s="3" t="s">
        <v>27</v>
      </c>
      <c r="C52" s="4">
        <v>2618</v>
      </c>
      <c r="D52" s="4">
        <v>2990</v>
      </c>
      <c r="E52" s="4">
        <v>2637</v>
      </c>
      <c r="F52" s="4">
        <v>3168</v>
      </c>
      <c r="G52" s="4">
        <v>1271</v>
      </c>
      <c r="H52" s="4">
        <v>1468</v>
      </c>
    </row>
    <row r="53" spans="1:8" x14ac:dyDescent="0.2">
      <c r="A53" s="61"/>
      <c r="B53" s="3" t="s">
        <v>28</v>
      </c>
      <c r="C53" s="4">
        <v>1867</v>
      </c>
      <c r="D53" s="4">
        <v>1480</v>
      </c>
      <c r="E53" s="4">
        <v>1861</v>
      </c>
      <c r="F53" s="4">
        <v>1780</v>
      </c>
      <c r="G53" s="4">
        <v>1106</v>
      </c>
      <c r="H53" s="4">
        <v>1019</v>
      </c>
    </row>
    <row r="54" spans="1:8" x14ac:dyDescent="0.2">
      <c r="A54" s="61"/>
      <c r="B54" s="3" t="s">
        <v>29</v>
      </c>
      <c r="C54" s="4">
        <v>1292</v>
      </c>
      <c r="D54" s="4">
        <v>1297</v>
      </c>
      <c r="E54" s="4">
        <v>1514</v>
      </c>
      <c r="F54" s="4">
        <v>1433</v>
      </c>
      <c r="G54" s="4">
        <v>886</v>
      </c>
      <c r="H54" s="4">
        <v>897</v>
      </c>
    </row>
    <row r="55" spans="1:8" x14ac:dyDescent="0.2">
      <c r="A55" s="61"/>
      <c r="B55" s="3" t="s">
        <v>18</v>
      </c>
      <c r="C55" s="4">
        <v>4359</v>
      </c>
      <c r="D55" s="4">
        <v>4037</v>
      </c>
      <c r="E55" s="4">
        <v>4050</v>
      </c>
      <c r="F55" s="4">
        <v>3942</v>
      </c>
      <c r="G55" s="4">
        <v>2232</v>
      </c>
      <c r="H55" s="4">
        <v>2186</v>
      </c>
    </row>
    <row r="56" spans="1:8" x14ac:dyDescent="0.2">
      <c r="A56" s="61"/>
      <c r="B56" s="16" t="s">
        <v>5</v>
      </c>
      <c r="C56" s="17">
        <v>14654</v>
      </c>
      <c r="D56" s="17">
        <v>14384</v>
      </c>
      <c r="E56" s="17">
        <v>14676</v>
      </c>
      <c r="F56" s="17">
        <v>14505</v>
      </c>
      <c r="G56" s="17">
        <v>7946</v>
      </c>
      <c r="H56" s="17">
        <v>8323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9">
        <f>D56/C56</f>
        <v>0.98157499658796232</v>
      </c>
      <c r="D58" s="60"/>
      <c r="E58" s="59">
        <f>F56/E56</f>
        <v>0.98834832379394932</v>
      </c>
      <c r="F58" s="60"/>
      <c r="G58" s="59">
        <f>H56/G56</f>
        <v>1.0474452554744527</v>
      </c>
      <c r="H58" s="60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61" t="s">
        <v>24</v>
      </c>
      <c r="B60" s="3" t="s">
        <v>26</v>
      </c>
      <c r="C60" s="4">
        <v>6414</v>
      </c>
      <c r="D60" s="4">
        <v>7475</v>
      </c>
      <c r="E60" s="4">
        <v>6254</v>
      </c>
      <c r="F60" s="4">
        <v>6879</v>
      </c>
      <c r="G60" s="4">
        <v>3224</v>
      </c>
      <c r="H60" s="4">
        <v>3459</v>
      </c>
    </row>
    <row r="61" spans="1:8" x14ac:dyDescent="0.2">
      <c r="A61" s="61"/>
      <c r="B61" s="3" t="s">
        <v>27</v>
      </c>
      <c r="C61" s="4">
        <v>4624</v>
      </c>
      <c r="D61" s="4">
        <v>5443</v>
      </c>
      <c r="E61" s="4">
        <v>4451</v>
      </c>
      <c r="F61" s="4">
        <v>4820</v>
      </c>
      <c r="G61" s="4">
        <v>1867</v>
      </c>
      <c r="H61" s="4">
        <v>2217</v>
      </c>
    </row>
    <row r="62" spans="1:8" x14ac:dyDescent="0.2">
      <c r="A62" s="61"/>
      <c r="B62" s="3" t="s">
        <v>28</v>
      </c>
      <c r="C62" s="4">
        <v>1977</v>
      </c>
      <c r="D62" s="4">
        <v>1705</v>
      </c>
      <c r="E62" s="4">
        <v>1985</v>
      </c>
      <c r="F62" s="4">
        <v>1843</v>
      </c>
      <c r="G62" s="4">
        <v>1063</v>
      </c>
      <c r="H62" s="4">
        <v>913</v>
      </c>
    </row>
    <row r="63" spans="1:8" x14ac:dyDescent="0.2">
      <c r="A63" s="61"/>
      <c r="B63" s="3" t="s">
        <v>29</v>
      </c>
      <c r="C63" s="4">
        <v>1721</v>
      </c>
      <c r="D63" s="4">
        <v>1681</v>
      </c>
      <c r="E63" s="4">
        <v>2002</v>
      </c>
      <c r="F63" s="4">
        <v>1919</v>
      </c>
      <c r="G63" s="4">
        <v>987</v>
      </c>
      <c r="H63" s="4">
        <v>1024</v>
      </c>
    </row>
    <row r="64" spans="1:8" ht="13.5" thickBot="1" x14ac:dyDescent="0.25">
      <c r="A64" s="61"/>
      <c r="B64" s="10" t="s">
        <v>18</v>
      </c>
      <c r="C64" s="11">
        <v>5328</v>
      </c>
      <c r="D64" s="11">
        <v>5419</v>
      </c>
      <c r="E64" s="38">
        <v>4902</v>
      </c>
      <c r="F64" s="11">
        <v>4989</v>
      </c>
      <c r="G64" s="11">
        <v>2456</v>
      </c>
      <c r="H64" s="11">
        <v>2432</v>
      </c>
    </row>
    <row r="65" spans="1:8" ht="13.5" thickTop="1" x14ac:dyDescent="0.2">
      <c r="A65" s="61"/>
      <c r="B65" s="16" t="s">
        <v>5</v>
      </c>
      <c r="C65" s="17">
        <v>20064</v>
      </c>
      <c r="D65" s="17">
        <v>21723</v>
      </c>
      <c r="E65" s="17">
        <v>19594</v>
      </c>
      <c r="F65" s="17">
        <v>20450</v>
      </c>
      <c r="G65" s="17">
        <v>9597</v>
      </c>
      <c r="H65" s="17">
        <v>10045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9">
        <f>D65/C65</f>
        <v>1.0826854066985645</v>
      </c>
      <c r="D67" s="60"/>
      <c r="E67" s="59">
        <f>F65/E65</f>
        <v>1.0436868429110953</v>
      </c>
      <c r="F67" s="60"/>
      <c r="G67" s="59">
        <f>H65/G65</f>
        <v>1.0466812545587163</v>
      </c>
      <c r="H67" s="60"/>
    </row>
    <row r="69" spans="1:8" x14ac:dyDescent="0.2">
      <c r="A69" s="61" t="s">
        <v>25</v>
      </c>
      <c r="B69" s="3" t="s">
        <v>26</v>
      </c>
      <c r="C69" s="4">
        <v>4924</v>
      </c>
      <c r="D69" s="4">
        <v>4994</v>
      </c>
      <c r="E69" s="4">
        <v>4732</v>
      </c>
      <c r="F69" s="4">
        <v>4823</v>
      </c>
      <c r="G69" s="4">
        <v>2646</v>
      </c>
      <c r="H69" s="4">
        <v>2689</v>
      </c>
    </row>
    <row r="70" spans="1:8" x14ac:dyDescent="0.2">
      <c r="A70" s="61"/>
      <c r="B70" s="3" t="s">
        <v>27</v>
      </c>
      <c r="C70" s="4">
        <v>2088</v>
      </c>
      <c r="D70" s="4">
        <v>2560</v>
      </c>
      <c r="E70" s="4">
        <v>1839</v>
      </c>
      <c r="F70" s="4">
        <v>1950</v>
      </c>
      <c r="G70" s="4">
        <v>1086</v>
      </c>
      <c r="H70" s="4">
        <v>1140</v>
      </c>
    </row>
    <row r="71" spans="1:8" x14ac:dyDescent="0.2">
      <c r="A71" s="61"/>
      <c r="B71" s="3" t="s">
        <v>28</v>
      </c>
      <c r="C71" s="4">
        <v>2272</v>
      </c>
      <c r="D71" s="4">
        <v>2165</v>
      </c>
      <c r="E71" s="4">
        <v>2116</v>
      </c>
      <c r="F71" s="4">
        <v>2095</v>
      </c>
      <c r="G71" s="4">
        <v>1097</v>
      </c>
      <c r="H71" s="4">
        <v>1238</v>
      </c>
    </row>
    <row r="72" spans="1:8" x14ac:dyDescent="0.2">
      <c r="A72" s="61"/>
      <c r="B72" s="3" t="s">
        <v>29</v>
      </c>
      <c r="C72" s="4">
        <v>1138</v>
      </c>
      <c r="D72" s="4">
        <v>1134</v>
      </c>
      <c r="E72" s="4">
        <v>1390</v>
      </c>
      <c r="F72" s="4">
        <v>1349</v>
      </c>
      <c r="G72" s="4">
        <v>762</v>
      </c>
      <c r="H72" s="4">
        <v>748</v>
      </c>
    </row>
    <row r="73" spans="1:8" ht="13.5" thickBot="1" x14ac:dyDescent="0.25">
      <c r="A73" s="61"/>
      <c r="B73" s="10" t="s">
        <v>18</v>
      </c>
      <c r="C73" s="11">
        <v>3246</v>
      </c>
      <c r="D73" s="11">
        <v>3327</v>
      </c>
      <c r="E73" s="11">
        <v>3136</v>
      </c>
      <c r="F73" s="11">
        <v>2927</v>
      </c>
      <c r="G73" s="11">
        <v>1568</v>
      </c>
      <c r="H73" s="11">
        <v>1518</v>
      </c>
    </row>
    <row r="74" spans="1:8" ht="13.5" thickTop="1" x14ac:dyDescent="0.2">
      <c r="A74" s="61"/>
      <c r="B74" s="16" t="s">
        <v>5</v>
      </c>
      <c r="C74" s="17">
        <v>13668</v>
      </c>
      <c r="D74" s="17">
        <v>14180</v>
      </c>
      <c r="E74" s="17">
        <v>13213</v>
      </c>
      <c r="F74" s="17">
        <v>13144</v>
      </c>
      <c r="G74" s="17">
        <v>7159</v>
      </c>
      <c r="H74" s="17">
        <v>7333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11</v>
      </c>
      <c r="C76" s="59">
        <f>D74/C74</f>
        <v>1.0374597600234123</v>
      </c>
      <c r="D76" s="60"/>
      <c r="E76" s="59">
        <f>F74/E74</f>
        <v>0.99477787027927045</v>
      </c>
      <c r="F76" s="60"/>
      <c r="G76" s="59">
        <f>H74/G74</f>
        <v>1.0243050705405783</v>
      </c>
      <c r="H76" s="60"/>
    </row>
    <row r="77" spans="1:8" x14ac:dyDescent="0.2">
      <c r="C77" s="2"/>
      <c r="D77" s="2"/>
    </row>
    <row r="78" spans="1:8" x14ac:dyDescent="0.2">
      <c r="A78" s="46" t="s">
        <v>43</v>
      </c>
      <c r="C78" s="2"/>
      <c r="D78" s="2"/>
    </row>
    <row r="79" spans="1:8" x14ac:dyDescent="0.2">
      <c r="A79" s="12" t="s">
        <v>6</v>
      </c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</sheetData>
  <mergeCells count="32">
    <mergeCell ref="A69:A74"/>
    <mergeCell ref="C76:D76"/>
    <mergeCell ref="E76:F76"/>
    <mergeCell ref="G76:H76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A7:A11"/>
    <mergeCell ref="A15:A20"/>
    <mergeCell ref="A24:A29"/>
    <mergeCell ref="A33:A38"/>
    <mergeCell ref="A42:A47"/>
    <mergeCell ref="C67:D67"/>
    <mergeCell ref="E67:F67"/>
    <mergeCell ref="G67:H67"/>
    <mergeCell ref="E49:F49"/>
    <mergeCell ref="G49:H49"/>
    <mergeCell ref="C58:D58"/>
    <mergeCell ref="E58:F58"/>
    <mergeCell ref="G58:H58"/>
  </mergeCells>
  <conditionalFormatting sqref="E13:F13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13:H1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22:D2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22:F22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22:H22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31:D31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31:F31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31:H31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40:D40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E40:F40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G40:H40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9:D49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49:F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G49:H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58:D5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58:F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58:H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C67:D67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67:F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67:H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C13:D13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14</v>
      </c>
    </row>
    <row r="2" spans="1:8" ht="15" x14ac:dyDescent="0.25">
      <c r="A2" s="9" t="s">
        <v>9</v>
      </c>
    </row>
    <row r="3" spans="1:8" x14ac:dyDescent="0.2">
      <c r="A3" s="35" t="s">
        <v>30</v>
      </c>
      <c r="B3" s="36"/>
    </row>
    <row r="4" spans="1:8" x14ac:dyDescent="0.2">
      <c r="A4" s="35" t="s">
        <v>38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36</v>
      </c>
      <c r="D6" s="31" t="s">
        <v>41</v>
      </c>
      <c r="E6" s="29"/>
      <c r="F6" s="7" t="s">
        <v>10</v>
      </c>
    </row>
    <row r="7" spans="1:8" s="24" customFormat="1" ht="27" customHeight="1" x14ac:dyDescent="0.25">
      <c r="A7" s="33" t="s">
        <v>15</v>
      </c>
      <c r="B7" s="32" t="s">
        <v>5</v>
      </c>
      <c r="C7" s="42">
        <v>52490</v>
      </c>
      <c r="D7" s="42">
        <v>39957</v>
      </c>
      <c r="E7" s="30"/>
      <c r="F7" s="23">
        <f>(D7-C7)/C7</f>
        <v>-0.23876928938845493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19</v>
      </c>
      <c r="B9" s="25" t="s">
        <v>5</v>
      </c>
      <c r="C9" s="39">
        <v>14296</v>
      </c>
      <c r="D9" s="43">
        <v>12613</v>
      </c>
      <c r="E9" s="30"/>
      <c r="F9" s="26">
        <f>(D9-C9)/C9</f>
        <v>-0.11772523782876329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20</v>
      </c>
      <c r="B11" s="25" t="s">
        <v>5</v>
      </c>
      <c r="C11" s="39">
        <v>14995</v>
      </c>
      <c r="D11" s="43">
        <v>12402</v>
      </c>
      <c r="E11" s="30"/>
      <c r="F11" s="26">
        <f>(D11-C11)/C11</f>
        <v>-0.1729243081027009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21</v>
      </c>
      <c r="B13" s="25" t="s">
        <v>5</v>
      </c>
      <c r="C13" s="39">
        <v>82631</v>
      </c>
      <c r="D13" s="43">
        <v>72749</v>
      </c>
      <c r="E13" s="30"/>
      <c r="F13" s="26">
        <f>(D13-C13)/C13</f>
        <v>-0.1195919207077247</v>
      </c>
      <c r="G13" s="1"/>
    </row>
    <row r="14" spans="1:8" x14ac:dyDescent="0.2">
      <c r="C14" s="2"/>
      <c r="D14" s="45"/>
      <c r="E14" s="15"/>
    </row>
    <row r="15" spans="1:8" s="24" customFormat="1" ht="27" customHeight="1" x14ac:dyDescent="0.2">
      <c r="A15" s="33" t="s">
        <v>22</v>
      </c>
      <c r="B15" s="25" t="s">
        <v>5</v>
      </c>
      <c r="C15" s="39">
        <v>22476</v>
      </c>
      <c r="D15" s="43">
        <v>28913</v>
      </c>
      <c r="E15" s="30"/>
      <c r="F15" s="26">
        <f>(D15-C15)/C15</f>
        <v>0.28639437622352731</v>
      </c>
      <c r="G15" s="1"/>
    </row>
    <row r="16" spans="1:8" x14ac:dyDescent="0.2">
      <c r="C16" s="2"/>
      <c r="D16" s="45"/>
      <c r="E16" s="15"/>
    </row>
    <row r="17" spans="1:7" s="24" customFormat="1" ht="27" customHeight="1" x14ac:dyDescent="0.25">
      <c r="A17" s="33" t="s">
        <v>23</v>
      </c>
      <c r="B17" s="25" t="s">
        <v>5</v>
      </c>
      <c r="C17" s="39">
        <v>25503</v>
      </c>
      <c r="D17" s="43">
        <v>24304</v>
      </c>
      <c r="E17" s="30"/>
      <c r="F17" s="26">
        <f>(D17-C17)/C17</f>
        <v>-4.7014076775281341E-2</v>
      </c>
    </row>
    <row r="18" spans="1:7" x14ac:dyDescent="0.2">
      <c r="C18" s="2"/>
      <c r="D18" s="45"/>
      <c r="E18" s="15"/>
    </row>
    <row r="19" spans="1:7" s="24" customFormat="1" ht="27" customHeight="1" x14ac:dyDescent="0.2">
      <c r="A19" s="33" t="s">
        <v>24</v>
      </c>
      <c r="B19" s="25" t="s">
        <v>5</v>
      </c>
      <c r="C19" s="39">
        <v>42119</v>
      </c>
      <c r="D19" s="43">
        <v>38547</v>
      </c>
      <c r="E19" s="30"/>
      <c r="F19" s="26">
        <f>(D19-C19)/C19</f>
        <v>-8.4807331608062864E-2</v>
      </c>
      <c r="G19" s="1"/>
    </row>
    <row r="20" spans="1:7" x14ac:dyDescent="0.2">
      <c r="D20" s="46"/>
    </row>
    <row r="21" spans="1:7" ht="25.5" x14ac:dyDescent="0.2">
      <c r="A21" s="33" t="s">
        <v>25</v>
      </c>
      <c r="B21" s="25" t="s">
        <v>5</v>
      </c>
      <c r="C21" s="39">
        <v>17323</v>
      </c>
      <c r="D21" s="43">
        <v>15667</v>
      </c>
      <c r="E21" s="30"/>
      <c r="F21" s="26">
        <f>(D21-C21)/C21</f>
        <v>-9.5595451134330087E-2</v>
      </c>
      <c r="G21" s="24"/>
    </row>
    <row r="23" spans="1:7" x14ac:dyDescent="0.2">
      <c r="A23" s="46" t="s">
        <v>43</v>
      </c>
    </row>
    <row r="24" spans="1:7" x14ac:dyDescent="0.2">
      <c r="A24" s="12" t="s">
        <v>6</v>
      </c>
    </row>
  </sheetData>
  <conditionalFormatting sqref="F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F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F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5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1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abSelected="1" zoomScaleNormal="100" workbookViewId="0">
      <selection activeCell="D42" sqref="D4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14</v>
      </c>
    </row>
    <row r="2" spans="1:15" ht="15" x14ac:dyDescent="0.25">
      <c r="A2" s="9" t="s">
        <v>12</v>
      </c>
    </row>
    <row r="3" spans="1:15" x14ac:dyDescent="0.2">
      <c r="A3" s="35" t="s">
        <v>30</v>
      </c>
      <c r="B3" s="36"/>
    </row>
    <row r="4" spans="1:15" x14ac:dyDescent="0.2">
      <c r="A4" s="35" t="s">
        <v>42</v>
      </c>
    </row>
    <row r="6" spans="1:15" x14ac:dyDescent="0.2">
      <c r="A6" s="6" t="s">
        <v>1</v>
      </c>
      <c r="B6" s="6" t="s">
        <v>13</v>
      </c>
      <c r="C6" s="7" t="s">
        <v>37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4">
        <v>43646</v>
      </c>
      <c r="O6" s="7" t="s">
        <v>0</v>
      </c>
    </row>
    <row r="7" spans="1:15" ht="13.9" customHeight="1" x14ac:dyDescent="0.2">
      <c r="A7" s="62" t="s">
        <v>15</v>
      </c>
      <c r="B7" s="3" t="s">
        <v>26</v>
      </c>
      <c r="C7" s="50">
        <v>30</v>
      </c>
      <c r="D7" s="50">
        <v>24</v>
      </c>
      <c r="E7" s="50">
        <v>53</v>
      </c>
      <c r="F7" s="50">
        <v>169</v>
      </c>
      <c r="G7" s="50">
        <v>391</v>
      </c>
      <c r="H7" s="50">
        <v>914</v>
      </c>
      <c r="I7" s="50">
        <v>1300</v>
      </c>
      <c r="J7" s="50">
        <v>2747</v>
      </c>
      <c r="K7" s="50">
        <v>3645</v>
      </c>
      <c r="L7" s="50">
        <v>4402</v>
      </c>
      <c r="M7" s="50">
        <v>5297</v>
      </c>
      <c r="N7" s="50">
        <v>3019</v>
      </c>
      <c r="O7" s="50">
        <v>21991</v>
      </c>
    </row>
    <row r="8" spans="1:15" ht="13.9" customHeight="1" x14ac:dyDescent="0.2">
      <c r="A8" s="63"/>
      <c r="B8" s="3" t="s">
        <v>27</v>
      </c>
      <c r="C8" s="5">
        <v>0</v>
      </c>
      <c r="D8" s="50">
        <v>11</v>
      </c>
      <c r="E8" s="50">
        <v>11</v>
      </c>
      <c r="F8" s="50">
        <v>46</v>
      </c>
      <c r="G8" s="50">
        <v>172</v>
      </c>
      <c r="H8" s="50">
        <v>357</v>
      </c>
      <c r="I8" s="50">
        <v>792</v>
      </c>
      <c r="J8" s="50">
        <v>1368</v>
      </c>
      <c r="K8" s="50">
        <v>2169</v>
      </c>
      <c r="L8" s="50">
        <v>2026</v>
      </c>
      <c r="M8" s="50">
        <v>2003</v>
      </c>
      <c r="N8" s="50">
        <v>1122</v>
      </c>
      <c r="O8" s="50">
        <v>10077</v>
      </c>
    </row>
    <row r="9" spans="1:15" x14ac:dyDescent="0.2">
      <c r="A9" s="63"/>
      <c r="B9" s="3" t="s">
        <v>28</v>
      </c>
      <c r="C9" s="5">
        <v>0</v>
      </c>
      <c r="D9" s="50">
        <v>8</v>
      </c>
      <c r="E9" s="50">
        <v>48</v>
      </c>
      <c r="F9" s="50">
        <v>258</v>
      </c>
      <c r="G9" s="50">
        <v>515</v>
      </c>
      <c r="H9" s="50">
        <v>737</v>
      </c>
      <c r="I9" s="50">
        <v>754</v>
      </c>
      <c r="J9" s="50">
        <v>764</v>
      </c>
      <c r="K9" s="50">
        <v>876</v>
      </c>
      <c r="L9" s="50">
        <v>1152</v>
      </c>
      <c r="M9" s="50">
        <v>1273</v>
      </c>
      <c r="N9" s="50">
        <v>692</v>
      </c>
      <c r="O9" s="50">
        <v>7077</v>
      </c>
    </row>
    <row r="10" spans="1:15" ht="13.5" thickBot="1" x14ac:dyDescent="0.25">
      <c r="A10" s="63"/>
      <c r="B10" s="10" t="s">
        <v>29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51">
        <v>1</v>
      </c>
      <c r="I10" s="51">
        <v>2</v>
      </c>
      <c r="J10" s="51">
        <v>2</v>
      </c>
      <c r="K10" s="51">
        <v>1</v>
      </c>
      <c r="L10" s="51">
        <v>4</v>
      </c>
      <c r="M10" s="51">
        <v>119</v>
      </c>
      <c r="N10" s="51">
        <v>683</v>
      </c>
      <c r="O10" s="51">
        <v>812</v>
      </c>
    </row>
    <row r="11" spans="1:15" ht="13.5" thickTop="1" x14ac:dyDescent="0.2">
      <c r="A11" s="63"/>
      <c r="B11" s="16" t="s">
        <v>16</v>
      </c>
      <c r="C11" s="16">
        <v>30</v>
      </c>
      <c r="D11" s="16">
        <v>43</v>
      </c>
      <c r="E11" s="16">
        <v>112</v>
      </c>
      <c r="F11" s="16">
        <v>473</v>
      </c>
      <c r="G11" s="19">
        <v>1078</v>
      </c>
      <c r="H11" s="19">
        <v>2009</v>
      </c>
      <c r="I11" s="19">
        <v>2848</v>
      </c>
      <c r="J11" s="19">
        <v>4881</v>
      </c>
      <c r="K11" s="19">
        <v>6691</v>
      </c>
      <c r="L11" s="19">
        <v>7584</v>
      </c>
      <c r="M11" s="19">
        <v>8692</v>
      </c>
      <c r="N11" s="19">
        <v>5516</v>
      </c>
      <c r="O11" s="19">
        <v>39957</v>
      </c>
    </row>
    <row r="12" spans="1:15" x14ac:dyDescent="0.2">
      <c r="A12" s="64"/>
      <c r="B12" s="18" t="s">
        <v>17</v>
      </c>
      <c r="C12" s="20">
        <v>7.5080711765147497E-4</v>
      </c>
      <c r="D12" s="20">
        <v>1.0761568686337799E-3</v>
      </c>
      <c r="E12" s="20">
        <v>2.8030132392321701E-3</v>
      </c>
      <c r="F12" s="20">
        <v>1.18377255549716E-2</v>
      </c>
      <c r="G12" s="20">
        <v>2.69790024276097E-2</v>
      </c>
      <c r="H12" s="20">
        <v>5.0279049978727099E-2</v>
      </c>
      <c r="I12" s="20">
        <v>7.1276622369046694E-2</v>
      </c>
      <c r="J12" s="20">
        <v>0.122156318041895</v>
      </c>
      <c r="K12" s="20">
        <v>0.167455014140201</v>
      </c>
      <c r="L12" s="20">
        <v>0.18980403934229301</v>
      </c>
      <c r="M12" s="20">
        <v>0.217533848887554</v>
      </c>
      <c r="N12" s="20">
        <v>0.13804840203218499</v>
      </c>
      <c r="O12" s="20">
        <v>1</v>
      </c>
    </row>
    <row r="14" spans="1:15" ht="12.75" customHeight="1" x14ac:dyDescent="0.2">
      <c r="A14" s="62" t="s">
        <v>19</v>
      </c>
      <c r="B14" s="3" t="s">
        <v>26</v>
      </c>
      <c r="C14" s="4">
        <v>141</v>
      </c>
      <c r="D14" s="4">
        <v>103</v>
      </c>
      <c r="E14" s="4">
        <v>114</v>
      </c>
      <c r="F14" s="4">
        <v>212</v>
      </c>
      <c r="G14" s="4">
        <v>308</v>
      </c>
      <c r="H14" s="4">
        <v>433</v>
      </c>
      <c r="I14" s="4">
        <v>555</v>
      </c>
      <c r="J14" s="4">
        <v>875</v>
      </c>
      <c r="K14" s="4">
        <v>1083</v>
      </c>
      <c r="L14" s="4">
        <v>1402</v>
      </c>
      <c r="M14" s="4">
        <v>1870</v>
      </c>
      <c r="N14" s="4">
        <v>1497</v>
      </c>
      <c r="O14" s="4">
        <v>8593</v>
      </c>
    </row>
    <row r="15" spans="1:15" x14ac:dyDescent="0.2">
      <c r="A15" s="63"/>
      <c r="B15" s="3" t="s">
        <v>27</v>
      </c>
      <c r="C15" s="5">
        <v>0</v>
      </c>
      <c r="D15" s="5">
        <v>0</v>
      </c>
      <c r="E15" s="5">
        <v>0</v>
      </c>
      <c r="F15" s="5">
        <v>9</v>
      </c>
      <c r="G15" s="4">
        <v>15</v>
      </c>
      <c r="H15" s="4">
        <v>61</v>
      </c>
      <c r="I15" s="4">
        <v>58</v>
      </c>
      <c r="J15" s="4">
        <v>155</v>
      </c>
      <c r="K15" s="4">
        <v>210</v>
      </c>
      <c r="L15" s="4">
        <v>367</v>
      </c>
      <c r="M15" s="4">
        <v>484</v>
      </c>
      <c r="N15" s="4">
        <v>465</v>
      </c>
      <c r="O15" s="4">
        <v>1824</v>
      </c>
    </row>
    <row r="16" spans="1:15" x14ac:dyDescent="0.2">
      <c r="A16" s="63"/>
      <c r="B16" s="3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4</v>
      </c>
      <c r="H16" s="4">
        <v>20</v>
      </c>
      <c r="I16" s="4">
        <v>54</v>
      </c>
      <c r="J16" s="4">
        <v>119</v>
      </c>
      <c r="K16" s="4">
        <v>169</v>
      </c>
      <c r="L16" s="4">
        <v>256</v>
      </c>
      <c r="M16" s="4">
        <v>484</v>
      </c>
      <c r="N16" s="4">
        <v>345</v>
      </c>
      <c r="O16" s="4">
        <v>1451</v>
      </c>
    </row>
    <row r="17" spans="1:15" x14ac:dyDescent="0.2">
      <c r="A17" s="63"/>
      <c r="B17" s="3" t="s">
        <v>29</v>
      </c>
      <c r="C17" s="4">
        <v>5</v>
      </c>
      <c r="D17" s="4">
        <v>3</v>
      </c>
      <c r="E17" s="4">
        <v>1</v>
      </c>
      <c r="F17" s="4">
        <v>6</v>
      </c>
      <c r="G17" s="4">
        <v>8</v>
      </c>
      <c r="H17" s="4">
        <v>13</v>
      </c>
      <c r="I17" s="4">
        <v>1</v>
      </c>
      <c r="J17" s="4">
        <v>3</v>
      </c>
      <c r="K17" s="4">
        <v>2</v>
      </c>
      <c r="L17" s="4">
        <v>4</v>
      </c>
      <c r="M17" s="4">
        <v>33</v>
      </c>
      <c r="N17" s="4">
        <v>128</v>
      </c>
      <c r="O17" s="4">
        <v>207</v>
      </c>
    </row>
    <row r="18" spans="1:15" ht="13.5" thickBot="1" x14ac:dyDescent="0.25">
      <c r="A18" s="63"/>
      <c r="B18" s="10" t="s">
        <v>18</v>
      </c>
      <c r="C18" s="11">
        <v>3</v>
      </c>
      <c r="D18" s="11">
        <v>1</v>
      </c>
      <c r="E18" s="11">
        <v>4</v>
      </c>
      <c r="F18" s="11">
        <v>3</v>
      </c>
      <c r="G18" s="11">
        <v>3</v>
      </c>
      <c r="H18" s="11">
        <v>3</v>
      </c>
      <c r="I18" s="11">
        <v>6</v>
      </c>
      <c r="J18" s="11">
        <v>3</v>
      </c>
      <c r="K18" s="11">
        <v>10</v>
      </c>
      <c r="L18" s="11">
        <v>18</v>
      </c>
      <c r="M18" s="11">
        <v>61</v>
      </c>
      <c r="N18" s="11">
        <v>423</v>
      </c>
      <c r="O18" s="11">
        <v>538</v>
      </c>
    </row>
    <row r="19" spans="1:15" ht="13.5" thickTop="1" x14ac:dyDescent="0.2">
      <c r="A19" s="63"/>
      <c r="B19" s="16" t="s">
        <v>16</v>
      </c>
      <c r="C19" s="19">
        <v>149</v>
      </c>
      <c r="D19" s="19">
        <v>107</v>
      </c>
      <c r="E19" s="19">
        <v>119</v>
      </c>
      <c r="F19" s="19">
        <v>230</v>
      </c>
      <c r="G19" s="19">
        <v>338</v>
      </c>
      <c r="H19" s="19">
        <v>530</v>
      </c>
      <c r="I19" s="19">
        <v>674</v>
      </c>
      <c r="J19" s="19">
        <v>1155</v>
      </c>
      <c r="K19" s="19">
        <v>1474</v>
      </c>
      <c r="L19" s="19">
        <v>2047</v>
      </c>
      <c r="M19" s="19">
        <v>2932</v>
      </c>
      <c r="N19" s="19">
        <v>2858</v>
      </c>
      <c r="O19" s="19">
        <v>12613</v>
      </c>
    </row>
    <row r="20" spans="1:15" x14ac:dyDescent="0.2">
      <c r="A20" s="63"/>
      <c r="B20" s="18" t="s">
        <v>17</v>
      </c>
      <c r="C20" s="20">
        <v>1.1813208594307499E-2</v>
      </c>
      <c r="D20" s="20">
        <v>8.4833108697375693E-3</v>
      </c>
      <c r="E20" s="20">
        <v>9.4347102196146795E-3</v>
      </c>
      <c r="F20" s="20">
        <v>1.8235154205977998E-2</v>
      </c>
      <c r="G20" s="20">
        <v>2.6797748354872E-2</v>
      </c>
      <c r="H20" s="20">
        <v>4.2020137952905698E-2</v>
      </c>
      <c r="I20" s="20">
        <v>5.3436930151431097E-2</v>
      </c>
      <c r="J20" s="20">
        <v>9.15721874256719E-2</v>
      </c>
      <c r="K20" s="20">
        <v>0.116863553476572</v>
      </c>
      <c r="L20" s="20">
        <v>0.16229287243320401</v>
      </c>
      <c r="M20" s="20">
        <v>0.23245857448664101</v>
      </c>
      <c r="N20" s="20">
        <v>0.22659161182906501</v>
      </c>
      <c r="O20" s="20">
        <v>1</v>
      </c>
    </row>
    <row r="21" spans="1:15" x14ac:dyDescent="0.2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"/>
    </row>
    <row r="22" spans="1:15" ht="12.75" customHeight="1" x14ac:dyDescent="0.2">
      <c r="A22" s="62" t="s">
        <v>20</v>
      </c>
      <c r="B22" s="3" t="s">
        <v>26</v>
      </c>
      <c r="C22" s="4">
        <v>110</v>
      </c>
      <c r="D22" s="4">
        <v>43</v>
      </c>
      <c r="E22" s="4">
        <v>101</v>
      </c>
      <c r="F22" s="4">
        <v>110</v>
      </c>
      <c r="G22" s="4">
        <v>94</v>
      </c>
      <c r="H22" s="4">
        <v>254</v>
      </c>
      <c r="I22" s="4">
        <v>627</v>
      </c>
      <c r="J22" s="4">
        <v>784</v>
      </c>
      <c r="K22" s="4">
        <v>1195</v>
      </c>
      <c r="L22" s="4">
        <v>1589</v>
      </c>
      <c r="M22" s="4">
        <v>2199</v>
      </c>
      <c r="N22" s="4">
        <v>1444</v>
      </c>
      <c r="O22" s="4">
        <v>8550</v>
      </c>
    </row>
    <row r="23" spans="1:15" x14ac:dyDescent="0.2">
      <c r="A23" s="63"/>
      <c r="B23" s="3" t="s">
        <v>27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4">
        <v>3</v>
      </c>
      <c r="J23" s="4">
        <v>6</v>
      </c>
      <c r="K23" s="4">
        <v>65</v>
      </c>
      <c r="L23" s="4">
        <v>331</v>
      </c>
      <c r="M23" s="4">
        <v>619</v>
      </c>
      <c r="N23" s="4">
        <v>483</v>
      </c>
      <c r="O23" s="4">
        <v>1507</v>
      </c>
    </row>
    <row r="24" spans="1:15" x14ac:dyDescent="0.2">
      <c r="A24" s="63"/>
      <c r="B24" s="3" t="s">
        <v>28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4">
        <v>1</v>
      </c>
      <c r="K24" s="4">
        <v>5</v>
      </c>
      <c r="L24" s="4">
        <v>93</v>
      </c>
      <c r="M24" s="4">
        <v>362</v>
      </c>
      <c r="N24" s="4">
        <v>309</v>
      </c>
      <c r="O24" s="4">
        <v>771</v>
      </c>
    </row>
    <row r="25" spans="1:15" x14ac:dyDescent="0.2">
      <c r="A25" s="63"/>
      <c r="B25" s="3" t="s">
        <v>29</v>
      </c>
      <c r="C25" s="4">
        <v>42</v>
      </c>
      <c r="D25" s="4">
        <v>12</v>
      </c>
      <c r="E25" s="4">
        <v>48</v>
      </c>
      <c r="F25" s="4">
        <v>6</v>
      </c>
      <c r="G25" s="4">
        <v>12</v>
      </c>
      <c r="H25" s="4">
        <v>18</v>
      </c>
      <c r="I25" s="4">
        <v>10</v>
      </c>
      <c r="J25" s="4">
        <v>18</v>
      </c>
      <c r="K25" s="4">
        <v>20</v>
      </c>
      <c r="L25" s="4">
        <v>36</v>
      </c>
      <c r="M25" s="4">
        <v>45</v>
      </c>
      <c r="N25" s="4">
        <v>111</v>
      </c>
      <c r="O25" s="4">
        <v>378</v>
      </c>
    </row>
    <row r="26" spans="1:15" ht="13.5" thickBot="1" x14ac:dyDescent="0.25">
      <c r="A26" s="63"/>
      <c r="B26" s="10" t="s">
        <v>18</v>
      </c>
      <c r="C26" s="11">
        <v>261</v>
      </c>
      <c r="D26" s="11">
        <v>21</v>
      </c>
      <c r="E26" s="11">
        <v>95</v>
      </c>
      <c r="F26" s="11">
        <v>137</v>
      </c>
      <c r="G26" s="11">
        <v>223</v>
      </c>
      <c r="H26" s="11">
        <v>2</v>
      </c>
      <c r="I26" s="11">
        <v>8</v>
      </c>
      <c r="J26" s="11">
        <v>3</v>
      </c>
      <c r="K26" s="11">
        <v>12</v>
      </c>
      <c r="L26" s="11">
        <v>14</v>
      </c>
      <c r="M26" s="11">
        <v>54</v>
      </c>
      <c r="N26" s="11">
        <v>366</v>
      </c>
      <c r="O26" s="11">
        <v>1196</v>
      </c>
    </row>
    <row r="27" spans="1:15" ht="13.5" thickTop="1" x14ac:dyDescent="0.2">
      <c r="A27" s="63"/>
      <c r="B27" s="16" t="s">
        <v>16</v>
      </c>
      <c r="C27" s="19">
        <v>413</v>
      </c>
      <c r="D27" s="19">
        <v>76</v>
      </c>
      <c r="E27" s="19">
        <v>244</v>
      </c>
      <c r="F27" s="19">
        <v>253</v>
      </c>
      <c r="G27" s="19">
        <v>330</v>
      </c>
      <c r="H27" s="19">
        <v>274</v>
      </c>
      <c r="I27" s="19">
        <v>648</v>
      </c>
      <c r="J27" s="19">
        <v>812</v>
      </c>
      <c r="K27" s="19">
        <v>1297</v>
      </c>
      <c r="L27" s="19">
        <v>2063</v>
      </c>
      <c r="M27" s="19">
        <v>3279</v>
      </c>
      <c r="N27" s="19">
        <v>2713</v>
      </c>
      <c r="O27" s="19">
        <v>12402</v>
      </c>
    </row>
    <row r="28" spans="1:15" x14ac:dyDescent="0.2">
      <c r="A28" s="64"/>
      <c r="B28" s="18" t="s">
        <v>17</v>
      </c>
      <c r="C28" s="20">
        <v>3.3301080470891802E-2</v>
      </c>
      <c r="D28" s="20">
        <v>6.1280438638929204E-3</v>
      </c>
      <c r="E28" s="20">
        <v>1.9674246089340399E-2</v>
      </c>
      <c r="F28" s="20">
        <v>2.0399935494275101E-2</v>
      </c>
      <c r="G28" s="20">
        <v>2.66086115142719E-2</v>
      </c>
      <c r="H28" s="20">
        <v>2.2093210772456101E-2</v>
      </c>
      <c r="I28" s="20">
        <v>5.2249637155297499E-2</v>
      </c>
      <c r="J28" s="20">
        <v>6.5473310756329603E-2</v>
      </c>
      <c r="K28" s="20">
        <v>0.104579906466699</v>
      </c>
      <c r="L28" s="20">
        <v>0.16634413804225101</v>
      </c>
      <c r="M28" s="20">
        <v>0.26439283986453799</v>
      </c>
      <c r="N28" s="20">
        <v>0.218755039509757</v>
      </c>
      <c r="O28" s="20">
        <v>1</v>
      </c>
    </row>
    <row r="29" spans="1:15" x14ac:dyDescent="0.2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"/>
    </row>
    <row r="30" spans="1:15" ht="12.75" customHeight="1" x14ac:dyDescent="0.2">
      <c r="A30" s="62" t="s">
        <v>21</v>
      </c>
      <c r="B30" s="3" t="s">
        <v>26</v>
      </c>
      <c r="C30" s="4">
        <v>642</v>
      </c>
      <c r="D30" s="4">
        <v>250</v>
      </c>
      <c r="E30" s="4">
        <v>419</v>
      </c>
      <c r="F30" s="4">
        <v>568</v>
      </c>
      <c r="G30" s="4">
        <v>894</v>
      </c>
      <c r="H30" s="4">
        <v>1593</v>
      </c>
      <c r="I30" s="4">
        <v>2315</v>
      </c>
      <c r="J30" s="4">
        <v>4166</v>
      </c>
      <c r="K30" s="4">
        <v>7121</v>
      </c>
      <c r="L30" s="4">
        <v>9372</v>
      </c>
      <c r="M30" s="4">
        <v>15141</v>
      </c>
      <c r="N30" s="4">
        <v>11119</v>
      </c>
      <c r="O30" s="4">
        <v>53600</v>
      </c>
    </row>
    <row r="31" spans="1:15" x14ac:dyDescent="0.2">
      <c r="A31" s="63"/>
      <c r="B31" s="3" t="s">
        <v>27</v>
      </c>
      <c r="C31" s="4">
        <v>2</v>
      </c>
      <c r="D31" s="5">
        <v>0</v>
      </c>
      <c r="E31" s="5">
        <v>1</v>
      </c>
      <c r="F31" s="5">
        <v>0</v>
      </c>
      <c r="G31" s="5">
        <v>4</v>
      </c>
      <c r="H31" s="5">
        <v>5</v>
      </c>
      <c r="I31" s="4">
        <v>2</v>
      </c>
      <c r="J31" s="4">
        <v>36</v>
      </c>
      <c r="K31" s="4">
        <v>274</v>
      </c>
      <c r="L31" s="4">
        <v>1183</v>
      </c>
      <c r="M31" s="4">
        <v>3502</v>
      </c>
      <c r="N31" s="4">
        <v>3613</v>
      </c>
      <c r="O31" s="4">
        <v>8622</v>
      </c>
    </row>
    <row r="32" spans="1:15" x14ac:dyDescent="0.2">
      <c r="A32" s="63"/>
      <c r="B32" s="3" t="s">
        <v>28</v>
      </c>
      <c r="C32" s="5">
        <v>0</v>
      </c>
      <c r="D32" s="5">
        <v>0</v>
      </c>
      <c r="E32" s="5">
        <v>1</v>
      </c>
      <c r="F32" s="5">
        <v>0</v>
      </c>
      <c r="G32" s="5">
        <v>1</v>
      </c>
      <c r="H32" s="5">
        <v>0</v>
      </c>
      <c r="I32" s="4">
        <v>2</v>
      </c>
      <c r="J32" s="4">
        <v>4</v>
      </c>
      <c r="K32" s="4">
        <v>93</v>
      </c>
      <c r="L32" s="4">
        <v>690</v>
      </c>
      <c r="M32" s="4">
        <v>2914</v>
      </c>
      <c r="N32" s="4">
        <v>2898</v>
      </c>
      <c r="O32" s="4">
        <v>6603</v>
      </c>
    </row>
    <row r="33" spans="1:15" x14ac:dyDescent="0.2">
      <c r="A33" s="63"/>
      <c r="B33" s="47" t="s">
        <v>29</v>
      </c>
      <c r="C33" s="49">
        <v>11</v>
      </c>
      <c r="D33" s="49">
        <v>5</v>
      </c>
      <c r="E33" s="49">
        <v>3</v>
      </c>
      <c r="F33" s="49">
        <v>10</v>
      </c>
      <c r="G33" s="49">
        <v>44</v>
      </c>
      <c r="H33" s="49">
        <v>33</v>
      </c>
      <c r="I33" s="49">
        <v>26</v>
      </c>
      <c r="J33" s="49">
        <v>24</v>
      </c>
      <c r="K33" s="49">
        <v>39</v>
      </c>
      <c r="L33" s="49">
        <v>80</v>
      </c>
      <c r="M33" s="49">
        <v>326</v>
      </c>
      <c r="N33" s="49">
        <v>678</v>
      </c>
      <c r="O33" s="49">
        <v>1279</v>
      </c>
    </row>
    <row r="34" spans="1:15" ht="13.5" thickBot="1" x14ac:dyDescent="0.25">
      <c r="A34" s="63"/>
      <c r="B34" s="10" t="s">
        <v>18</v>
      </c>
      <c r="C34" s="11">
        <v>21</v>
      </c>
      <c r="D34" s="11">
        <v>3</v>
      </c>
      <c r="E34" s="11">
        <v>11</v>
      </c>
      <c r="F34" s="11">
        <v>8</v>
      </c>
      <c r="G34" s="11">
        <v>14</v>
      </c>
      <c r="H34" s="11">
        <v>17</v>
      </c>
      <c r="I34" s="11">
        <v>13</v>
      </c>
      <c r="J34" s="11">
        <v>29</v>
      </c>
      <c r="K34" s="11">
        <v>51</v>
      </c>
      <c r="L34" s="11">
        <v>93</v>
      </c>
      <c r="M34" s="11">
        <v>445</v>
      </c>
      <c r="N34" s="11">
        <v>1940</v>
      </c>
      <c r="O34" s="11">
        <v>2645</v>
      </c>
    </row>
    <row r="35" spans="1:15" ht="13.5" thickTop="1" x14ac:dyDescent="0.2">
      <c r="A35" s="63"/>
      <c r="B35" s="16" t="s">
        <v>16</v>
      </c>
      <c r="C35" s="19">
        <v>676</v>
      </c>
      <c r="D35" s="19">
        <v>258</v>
      </c>
      <c r="E35" s="19">
        <v>435</v>
      </c>
      <c r="F35" s="19">
        <v>586</v>
      </c>
      <c r="G35" s="19">
        <v>957</v>
      </c>
      <c r="H35" s="19">
        <v>1648</v>
      </c>
      <c r="I35" s="19">
        <v>2358</v>
      </c>
      <c r="J35" s="19">
        <v>4259</v>
      </c>
      <c r="K35" s="19">
        <v>7578</v>
      </c>
      <c r="L35" s="19">
        <v>11418</v>
      </c>
      <c r="M35" s="19">
        <v>22328</v>
      </c>
      <c r="N35" s="19">
        <v>20248</v>
      </c>
      <c r="O35" s="19">
        <v>72749</v>
      </c>
    </row>
    <row r="36" spans="1:15" x14ac:dyDescent="0.2">
      <c r="A36" s="64"/>
      <c r="B36" s="18" t="s">
        <v>17</v>
      </c>
      <c r="C36" s="20">
        <v>9.2922239480955106E-3</v>
      </c>
      <c r="D36" s="20">
        <v>3.5464405009003599E-3</v>
      </c>
      <c r="E36" s="20">
        <v>5.9794636352389699E-3</v>
      </c>
      <c r="F36" s="20">
        <v>8.0550935408046902E-3</v>
      </c>
      <c r="G36" s="20">
        <v>1.3154819997525701E-2</v>
      </c>
      <c r="H36" s="20">
        <v>2.2653232346836399E-2</v>
      </c>
      <c r="I36" s="20">
        <v>3.2412816671019501E-2</v>
      </c>
      <c r="J36" s="20">
        <v>5.8543760051684601E-2</v>
      </c>
      <c r="K36" s="20">
        <v>0.104166380293887</v>
      </c>
      <c r="L36" s="20">
        <v>0.15695061100496199</v>
      </c>
      <c r="M36" s="20">
        <v>0.30691830815543902</v>
      </c>
      <c r="N36" s="20">
        <v>0.27832684985360601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62" t="s">
        <v>22</v>
      </c>
      <c r="B38" s="3" t="s">
        <v>26</v>
      </c>
      <c r="C38" s="55"/>
      <c r="D38" s="55"/>
      <c r="E38" s="55"/>
      <c r="F38" s="55"/>
      <c r="G38" s="55"/>
      <c r="H38" s="4">
        <v>12</v>
      </c>
      <c r="I38" s="4">
        <v>133</v>
      </c>
      <c r="J38" s="4">
        <v>421</v>
      </c>
      <c r="K38" s="4">
        <v>1456</v>
      </c>
      <c r="L38" s="4">
        <v>2877</v>
      </c>
      <c r="M38" s="4">
        <v>4557</v>
      </c>
      <c r="N38" s="4">
        <v>3700</v>
      </c>
      <c r="O38" s="4">
        <v>13156</v>
      </c>
    </row>
    <row r="39" spans="1:15" x14ac:dyDescent="0.2">
      <c r="A39" s="63"/>
      <c r="B39" s="3" t="s">
        <v>27</v>
      </c>
      <c r="C39" s="55"/>
      <c r="D39" s="55"/>
      <c r="E39" s="55"/>
      <c r="F39" s="55"/>
      <c r="G39" s="55"/>
      <c r="H39" s="4">
        <v>2</v>
      </c>
      <c r="I39" s="4">
        <v>37</v>
      </c>
      <c r="J39" s="4">
        <v>175</v>
      </c>
      <c r="K39" s="4">
        <v>442</v>
      </c>
      <c r="L39" s="4">
        <v>1035</v>
      </c>
      <c r="M39" s="4">
        <v>2206</v>
      </c>
      <c r="N39" s="4">
        <v>1721</v>
      </c>
      <c r="O39" s="4">
        <v>5618</v>
      </c>
    </row>
    <row r="40" spans="1:15" x14ac:dyDescent="0.2">
      <c r="A40" s="63"/>
      <c r="B40" s="3" t="s">
        <v>28</v>
      </c>
      <c r="C40" s="55"/>
      <c r="D40" s="55"/>
      <c r="E40" s="55"/>
      <c r="F40" s="55"/>
      <c r="G40" s="55"/>
      <c r="H40" s="5">
        <v>0</v>
      </c>
      <c r="I40" s="4">
        <v>3</v>
      </c>
      <c r="J40" s="4">
        <v>42</v>
      </c>
      <c r="K40" s="4">
        <v>411</v>
      </c>
      <c r="L40" s="4">
        <v>1418</v>
      </c>
      <c r="M40" s="4">
        <v>3871</v>
      </c>
      <c r="N40" s="4">
        <v>2619</v>
      </c>
      <c r="O40" s="4">
        <v>8364</v>
      </c>
    </row>
    <row r="41" spans="1:15" x14ac:dyDescent="0.2">
      <c r="A41" s="63"/>
      <c r="B41" s="3" t="s">
        <v>29</v>
      </c>
      <c r="C41" s="55"/>
      <c r="D41" s="55"/>
      <c r="E41" s="55"/>
      <c r="F41" s="55"/>
      <c r="G41" s="55"/>
      <c r="H41" s="4">
        <v>1</v>
      </c>
      <c r="I41" s="4">
        <v>9</v>
      </c>
      <c r="J41" s="4">
        <v>7</v>
      </c>
      <c r="K41" s="4">
        <v>8</v>
      </c>
      <c r="L41" s="4">
        <v>23</v>
      </c>
      <c r="M41" s="4">
        <v>131</v>
      </c>
      <c r="N41" s="4">
        <v>329</v>
      </c>
      <c r="O41" s="4">
        <v>508</v>
      </c>
    </row>
    <row r="42" spans="1:15" ht="13.5" thickBot="1" x14ac:dyDescent="0.25">
      <c r="A42" s="63"/>
      <c r="B42" s="10" t="s">
        <v>18</v>
      </c>
      <c r="C42" s="56"/>
      <c r="D42" s="56"/>
      <c r="E42" s="56"/>
      <c r="F42" s="56"/>
      <c r="G42" s="56"/>
      <c r="H42" s="38">
        <v>0</v>
      </c>
      <c r="I42" s="11">
        <v>4</v>
      </c>
      <c r="J42" s="11">
        <v>2</v>
      </c>
      <c r="K42" s="11">
        <v>2</v>
      </c>
      <c r="L42" s="11">
        <v>9</v>
      </c>
      <c r="M42" s="11">
        <v>67</v>
      </c>
      <c r="N42" s="11">
        <v>1183</v>
      </c>
      <c r="O42" s="11">
        <v>1267</v>
      </c>
    </row>
    <row r="43" spans="1:15" ht="13.5" thickTop="1" x14ac:dyDescent="0.2">
      <c r="A43" s="63"/>
      <c r="B43" s="16" t="s">
        <v>16</v>
      </c>
      <c r="C43" s="57"/>
      <c r="D43" s="57"/>
      <c r="E43" s="57"/>
      <c r="F43" s="57"/>
      <c r="G43" s="57"/>
      <c r="H43" s="16">
        <v>15</v>
      </c>
      <c r="I43" s="16">
        <v>186</v>
      </c>
      <c r="J43" s="16">
        <v>647</v>
      </c>
      <c r="K43" s="19">
        <v>2319</v>
      </c>
      <c r="L43" s="19">
        <v>5362</v>
      </c>
      <c r="M43" s="19">
        <v>10832</v>
      </c>
      <c r="N43" s="19">
        <v>9552</v>
      </c>
      <c r="O43" s="19">
        <v>28913</v>
      </c>
    </row>
    <row r="44" spans="1:15" x14ac:dyDescent="0.2">
      <c r="A44" s="64"/>
      <c r="B44" s="18" t="s">
        <v>17</v>
      </c>
      <c r="C44" s="58"/>
      <c r="D44" s="58"/>
      <c r="E44" s="58"/>
      <c r="F44" s="58"/>
      <c r="G44" s="58"/>
      <c r="H44" s="20">
        <v>5.1879777262823004E-4</v>
      </c>
      <c r="I44" s="20">
        <v>6.4330923805900504E-3</v>
      </c>
      <c r="J44" s="20">
        <v>2.2377477259364301E-2</v>
      </c>
      <c r="K44" s="20">
        <v>8.0206135648324295E-2</v>
      </c>
      <c r="L44" s="20">
        <v>0.18545291045550399</v>
      </c>
      <c r="M44" s="20">
        <v>0.37464116487393201</v>
      </c>
      <c r="N44" s="20">
        <v>0.33037042160965702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62" t="s">
        <v>23</v>
      </c>
      <c r="B46" s="3" t="s">
        <v>26</v>
      </c>
      <c r="C46" s="4">
        <v>224</v>
      </c>
      <c r="D46" s="4">
        <v>121</v>
      </c>
      <c r="E46" s="4">
        <v>208</v>
      </c>
      <c r="F46" s="4">
        <v>346</v>
      </c>
      <c r="G46" s="4">
        <v>569</v>
      </c>
      <c r="H46" s="4">
        <v>954</v>
      </c>
      <c r="I46" s="4">
        <v>1157</v>
      </c>
      <c r="J46" s="4">
        <v>1429</v>
      </c>
      <c r="K46" s="4">
        <v>1923</v>
      </c>
      <c r="L46" s="4">
        <v>2278</v>
      </c>
      <c r="M46" s="4">
        <v>3146</v>
      </c>
      <c r="N46" s="4">
        <v>2262</v>
      </c>
      <c r="O46" s="4">
        <v>14617</v>
      </c>
    </row>
    <row r="47" spans="1:15" x14ac:dyDescent="0.2">
      <c r="A47" s="63"/>
      <c r="B47" s="3" t="s">
        <v>27</v>
      </c>
      <c r="C47" s="5">
        <v>0</v>
      </c>
      <c r="D47" s="5">
        <v>0</v>
      </c>
      <c r="E47" s="5">
        <v>0</v>
      </c>
      <c r="F47" s="4">
        <v>1</v>
      </c>
      <c r="G47" s="4">
        <v>3</v>
      </c>
      <c r="H47" s="4">
        <v>14</v>
      </c>
      <c r="I47" s="4">
        <v>94</v>
      </c>
      <c r="J47" s="4">
        <v>318</v>
      </c>
      <c r="K47" s="4">
        <v>592</v>
      </c>
      <c r="L47" s="4">
        <v>830</v>
      </c>
      <c r="M47" s="4">
        <v>1362</v>
      </c>
      <c r="N47" s="4">
        <v>1001</v>
      </c>
      <c r="O47" s="4">
        <v>4215</v>
      </c>
    </row>
    <row r="48" spans="1:15" x14ac:dyDescent="0.2">
      <c r="A48" s="63"/>
      <c r="B48" s="3" t="s">
        <v>28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4">
        <v>4</v>
      </c>
      <c r="I48" s="4">
        <v>34</v>
      </c>
      <c r="J48" s="4">
        <v>97</v>
      </c>
      <c r="K48" s="4">
        <v>314</v>
      </c>
      <c r="L48" s="4">
        <v>982</v>
      </c>
      <c r="M48" s="4">
        <v>1485</v>
      </c>
      <c r="N48" s="4">
        <v>1097</v>
      </c>
      <c r="O48" s="4">
        <v>4014</v>
      </c>
    </row>
    <row r="49" spans="1:15" x14ac:dyDescent="0.2">
      <c r="A49" s="63"/>
      <c r="B49" s="47" t="s">
        <v>29</v>
      </c>
      <c r="C49" s="49">
        <v>53</v>
      </c>
      <c r="D49" s="49">
        <v>13</v>
      </c>
      <c r="E49" s="49">
        <v>2</v>
      </c>
      <c r="F49" s="49">
        <v>2</v>
      </c>
      <c r="G49" s="49">
        <v>6</v>
      </c>
      <c r="H49" s="49">
        <v>8</v>
      </c>
      <c r="I49" s="49">
        <v>9</v>
      </c>
      <c r="J49" s="49">
        <v>8</v>
      </c>
      <c r="K49" s="49">
        <v>14</v>
      </c>
      <c r="L49" s="49">
        <v>41</v>
      </c>
      <c r="M49" s="49">
        <v>77</v>
      </c>
      <c r="N49" s="49">
        <v>192</v>
      </c>
      <c r="O49" s="49">
        <v>425</v>
      </c>
    </row>
    <row r="50" spans="1:15" ht="13.5" thickBot="1" x14ac:dyDescent="0.25">
      <c r="A50" s="63"/>
      <c r="B50" s="10" t="s">
        <v>18</v>
      </c>
      <c r="C50" s="11">
        <v>27</v>
      </c>
      <c r="D50" s="11">
        <v>1</v>
      </c>
      <c r="E50" s="11">
        <v>1</v>
      </c>
      <c r="F50" s="11">
        <v>5</v>
      </c>
      <c r="G50" s="11">
        <v>6</v>
      </c>
      <c r="H50" s="11">
        <v>8</v>
      </c>
      <c r="I50" s="11">
        <v>21</v>
      </c>
      <c r="J50" s="11">
        <v>23</v>
      </c>
      <c r="K50" s="11">
        <v>29</v>
      </c>
      <c r="L50" s="11">
        <v>36</v>
      </c>
      <c r="M50" s="11">
        <v>156</v>
      </c>
      <c r="N50" s="11">
        <v>720</v>
      </c>
      <c r="O50" s="11">
        <v>1033</v>
      </c>
    </row>
    <row r="51" spans="1:15" ht="13.5" thickTop="1" x14ac:dyDescent="0.2">
      <c r="A51" s="63"/>
      <c r="B51" s="16" t="s">
        <v>16</v>
      </c>
      <c r="C51" s="19">
        <v>304</v>
      </c>
      <c r="D51" s="19">
        <v>135</v>
      </c>
      <c r="E51" s="19">
        <v>212</v>
      </c>
      <c r="F51" s="19">
        <v>354</v>
      </c>
      <c r="G51" s="19">
        <v>584</v>
      </c>
      <c r="H51" s="19">
        <v>988</v>
      </c>
      <c r="I51" s="19">
        <v>1315</v>
      </c>
      <c r="J51" s="19">
        <v>1875</v>
      </c>
      <c r="K51" s="19">
        <v>2872</v>
      </c>
      <c r="L51" s="19">
        <v>4167</v>
      </c>
      <c r="M51" s="19">
        <v>6226</v>
      </c>
      <c r="N51" s="19">
        <v>5272</v>
      </c>
      <c r="O51" s="19">
        <v>24304</v>
      </c>
    </row>
    <row r="52" spans="1:15" x14ac:dyDescent="0.2">
      <c r="A52" s="64"/>
      <c r="B52" s="18" t="s">
        <v>17</v>
      </c>
      <c r="C52" s="20">
        <v>1.25082290980908E-2</v>
      </c>
      <c r="D52" s="20">
        <v>5.5546412113232401E-3</v>
      </c>
      <c r="E52" s="20">
        <v>8.7228439763001996E-3</v>
      </c>
      <c r="F52" s="20">
        <v>1.4565503620803199E-2</v>
      </c>
      <c r="G52" s="20">
        <v>2.40289664252798E-2</v>
      </c>
      <c r="H52" s="20">
        <v>4.0651744568795299E-2</v>
      </c>
      <c r="I52" s="20">
        <v>5.4106319947333802E-2</v>
      </c>
      <c r="J52" s="20">
        <v>7.71477946017117E-2</v>
      </c>
      <c r="K52" s="20">
        <v>0.11816984858459501</v>
      </c>
      <c r="L52" s="20">
        <v>0.171453258722844</v>
      </c>
      <c r="M52" s="20">
        <v>0.256171823568137</v>
      </c>
      <c r="N52" s="20">
        <v>0.21691902567478599</v>
      </c>
      <c r="O52" s="20">
        <v>1</v>
      </c>
    </row>
    <row r="53" spans="1:15" x14ac:dyDescent="0.2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"/>
    </row>
    <row r="54" spans="1:15" ht="12.75" customHeight="1" x14ac:dyDescent="0.2">
      <c r="A54" s="62" t="s">
        <v>24</v>
      </c>
      <c r="B54" s="3" t="s">
        <v>26</v>
      </c>
      <c r="C54" s="4">
        <v>855</v>
      </c>
      <c r="D54" s="4">
        <v>657</v>
      </c>
      <c r="E54" s="4">
        <v>969</v>
      </c>
      <c r="F54" s="4">
        <v>1214</v>
      </c>
      <c r="G54" s="4">
        <v>1415</v>
      </c>
      <c r="H54" s="4">
        <v>1852</v>
      </c>
      <c r="I54" s="4">
        <v>1630</v>
      </c>
      <c r="J54" s="4">
        <v>1815</v>
      </c>
      <c r="K54" s="4">
        <v>2373</v>
      </c>
      <c r="L54" s="4">
        <v>3335</v>
      </c>
      <c r="M54" s="4">
        <v>4322</v>
      </c>
      <c r="N54" s="4">
        <v>3037</v>
      </c>
      <c r="O54" s="4">
        <v>23474</v>
      </c>
    </row>
    <row r="55" spans="1:15" x14ac:dyDescent="0.2">
      <c r="A55" s="63"/>
      <c r="B55" s="3" t="s">
        <v>27</v>
      </c>
      <c r="C55" s="5">
        <v>3</v>
      </c>
      <c r="D55" s="4">
        <v>37</v>
      </c>
      <c r="E55" s="4">
        <v>49</v>
      </c>
      <c r="F55" s="4">
        <v>178</v>
      </c>
      <c r="G55" s="4">
        <v>205</v>
      </c>
      <c r="H55" s="4">
        <v>435</v>
      </c>
      <c r="I55" s="4">
        <v>553</v>
      </c>
      <c r="J55" s="4">
        <v>619</v>
      </c>
      <c r="K55" s="4">
        <v>1081</v>
      </c>
      <c r="L55" s="4">
        <v>1371</v>
      </c>
      <c r="M55" s="4">
        <v>2318</v>
      </c>
      <c r="N55" s="4">
        <v>1171</v>
      </c>
      <c r="O55" s="4">
        <v>8020</v>
      </c>
    </row>
    <row r="56" spans="1:15" x14ac:dyDescent="0.2">
      <c r="A56" s="63"/>
      <c r="B56" s="3" t="s">
        <v>28</v>
      </c>
      <c r="C56" s="5">
        <v>0</v>
      </c>
      <c r="D56" s="5">
        <v>5</v>
      </c>
      <c r="E56" s="4">
        <v>12</v>
      </c>
      <c r="F56" s="4">
        <v>27</v>
      </c>
      <c r="G56" s="4">
        <v>51</v>
      </c>
      <c r="H56" s="4">
        <v>102</v>
      </c>
      <c r="I56" s="4">
        <v>146</v>
      </c>
      <c r="J56" s="4">
        <v>238</v>
      </c>
      <c r="K56" s="4">
        <v>655</v>
      </c>
      <c r="L56" s="4">
        <v>1060</v>
      </c>
      <c r="M56" s="4">
        <v>1658</v>
      </c>
      <c r="N56" s="4">
        <v>1057</v>
      </c>
      <c r="O56" s="4">
        <v>5011</v>
      </c>
    </row>
    <row r="57" spans="1:15" x14ac:dyDescent="0.2">
      <c r="A57" s="63"/>
      <c r="B57" s="3" t="s">
        <v>29</v>
      </c>
      <c r="C57" s="4">
        <v>18</v>
      </c>
      <c r="D57" s="4">
        <v>6</v>
      </c>
      <c r="E57" s="4">
        <v>6</v>
      </c>
      <c r="F57" s="4">
        <v>21</v>
      </c>
      <c r="G57" s="4">
        <v>23</v>
      </c>
      <c r="H57" s="4">
        <v>52</v>
      </c>
      <c r="I57" s="4">
        <v>7</v>
      </c>
      <c r="J57" s="4">
        <v>14</v>
      </c>
      <c r="K57" s="4">
        <v>11</v>
      </c>
      <c r="L57" s="4">
        <v>34</v>
      </c>
      <c r="M57" s="4">
        <v>121</v>
      </c>
      <c r="N57" s="4">
        <v>277</v>
      </c>
      <c r="O57" s="4">
        <v>590</v>
      </c>
    </row>
    <row r="58" spans="1:15" ht="13.5" thickBot="1" x14ac:dyDescent="0.25">
      <c r="A58" s="63"/>
      <c r="B58" s="10" t="s">
        <v>18</v>
      </c>
      <c r="C58" s="11">
        <v>5</v>
      </c>
      <c r="D58" s="11">
        <v>1</v>
      </c>
      <c r="E58" s="11">
        <v>9</v>
      </c>
      <c r="F58" s="11">
        <v>7</v>
      </c>
      <c r="G58" s="11">
        <v>16</v>
      </c>
      <c r="H58" s="11">
        <v>8</v>
      </c>
      <c r="I58" s="11">
        <v>7</v>
      </c>
      <c r="J58" s="11">
        <v>17</v>
      </c>
      <c r="K58" s="11">
        <v>35</v>
      </c>
      <c r="L58" s="11">
        <v>63</v>
      </c>
      <c r="M58" s="11">
        <v>318</v>
      </c>
      <c r="N58" s="11">
        <v>966</v>
      </c>
      <c r="O58" s="11">
        <v>1452</v>
      </c>
    </row>
    <row r="59" spans="1:15" ht="13.5" thickTop="1" x14ac:dyDescent="0.2">
      <c r="A59" s="63"/>
      <c r="B59" s="16" t="s">
        <v>16</v>
      </c>
      <c r="C59" s="19">
        <v>881</v>
      </c>
      <c r="D59" s="19">
        <v>706</v>
      </c>
      <c r="E59" s="19">
        <v>1045</v>
      </c>
      <c r="F59" s="19">
        <v>1447</v>
      </c>
      <c r="G59" s="19">
        <v>1710</v>
      </c>
      <c r="H59" s="19">
        <v>2449</v>
      </c>
      <c r="I59" s="19">
        <v>2343</v>
      </c>
      <c r="J59" s="19">
        <v>2703</v>
      </c>
      <c r="K59" s="19">
        <v>4155</v>
      </c>
      <c r="L59" s="19">
        <v>5863</v>
      </c>
      <c r="M59" s="19">
        <v>8737</v>
      </c>
      <c r="N59" s="19">
        <v>6508</v>
      </c>
      <c r="O59" s="19">
        <v>38547</v>
      </c>
    </row>
    <row r="60" spans="1:15" x14ac:dyDescent="0.2">
      <c r="A60" s="64"/>
      <c r="B60" s="18" t="s">
        <v>17</v>
      </c>
      <c r="C60" s="20">
        <v>2.28552157106908E-2</v>
      </c>
      <c r="D60" s="20">
        <v>1.8315303395854399E-2</v>
      </c>
      <c r="E60" s="20">
        <v>2.7109762108594702E-2</v>
      </c>
      <c r="F60" s="20">
        <v>3.7538589254676097E-2</v>
      </c>
      <c r="G60" s="20">
        <v>4.4361428904973098E-2</v>
      </c>
      <c r="H60" s="20">
        <v>6.35328300516253E-2</v>
      </c>
      <c r="I60" s="20">
        <v>6.0782940306638701E-2</v>
      </c>
      <c r="J60" s="20">
        <v>7.0122188497159302E-2</v>
      </c>
      <c r="K60" s="20">
        <v>0.107790489532259</v>
      </c>
      <c r="L60" s="20">
        <v>0.15210003372506301</v>
      </c>
      <c r="M60" s="20">
        <v>0.22665836511272</v>
      </c>
      <c r="N60" s="20">
        <v>0.16883285339974599</v>
      </c>
      <c r="O60" s="20">
        <v>1</v>
      </c>
    </row>
    <row r="62" spans="1:15" x14ac:dyDescent="0.2">
      <c r="A62" s="62" t="s">
        <v>25</v>
      </c>
      <c r="B62" s="3" t="s">
        <v>26</v>
      </c>
      <c r="C62" s="4">
        <v>77</v>
      </c>
      <c r="D62" s="4">
        <v>26</v>
      </c>
      <c r="E62" s="4">
        <v>49</v>
      </c>
      <c r="F62" s="4">
        <v>72</v>
      </c>
      <c r="G62" s="4">
        <v>90</v>
      </c>
      <c r="H62" s="4">
        <v>199</v>
      </c>
      <c r="I62" s="4">
        <v>404</v>
      </c>
      <c r="J62" s="4">
        <v>577</v>
      </c>
      <c r="K62" s="4">
        <v>1150</v>
      </c>
      <c r="L62" s="4">
        <v>2308</v>
      </c>
      <c r="M62" s="4">
        <v>3023</v>
      </c>
      <c r="N62" s="4">
        <v>2433</v>
      </c>
      <c r="O62" s="4">
        <v>10408</v>
      </c>
    </row>
    <row r="63" spans="1:15" x14ac:dyDescent="0.2">
      <c r="A63" s="63"/>
      <c r="B63" s="3" t="s">
        <v>27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4">
        <v>2</v>
      </c>
      <c r="J63" s="4">
        <v>13</v>
      </c>
      <c r="K63" s="4">
        <v>62</v>
      </c>
      <c r="L63" s="4">
        <v>202</v>
      </c>
      <c r="M63" s="4">
        <v>505</v>
      </c>
      <c r="N63" s="4">
        <v>703</v>
      </c>
      <c r="O63" s="4">
        <v>1488</v>
      </c>
    </row>
    <row r="64" spans="1:15" x14ac:dyDescent="0.2">
      <c r="A64" s="63"/>
      <c r="B64" s="3" t="s">
        <v>28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4">
        <v>9</v>
      </c>
      <c r="K64" s="4">
        <v>65</v>
      </c>
      <c r="L64" s="4">
        <v>381</v>
      </c>
      <c r="M64" s="4">
        <v>954</v>
      </c>
      <c r="N64" s="4">
        <v>1014</v>
      </c>
      <c r="O64" s="4">
        <v>2424</v>
      </c>
    </row>
    <row r="65" spans="1:15" x14ac:dyDescent="0.2">
      <c r="A65" s="63"/>
      <c r="B65" s="3" t="s">
        <v>29</v>
      </c>
      <c r="C65" s="4">
        <v>13</v>
      </c>
      <c r="D65" s="5">
        <v>8</v>
      </c>
      <c r="E65" s="5">
        <v>3</v>
      </c>
      <c r="F65" s="4">
        <v>17</v>
      </c>
      <c r="G65" s="4">
        <v>24</v>
      </c>
      <c r="H65" s="4">
        <v>29</v>
      </c>
      <c r="I65" s="4">
        <v>9</v>
      </c>
      <c r="J65" s="4">
        <v>18</v>
      </c>
      <c r="K65" s="4">
        <v>27</v>
      </c>
      <c r="L65" s="4">
        <v>44</v>
      </c>
      <c r="M65" s="4">
        <v>134</v>
      </c>
      <c r="N65" s="4">
        <v>222</v>
      </c>
      <c r="O65" s="4">
        <v>548</v>
      </c>
    </row>
    <row r="66" spans="1:15" ht="13.5" thickBot="1" x14ac:dyDescent="0.25">
      <c r="A66" s="63"/>
      <c r="B66" s="10" t="s">
        <v>18</v>
      </c>
      <c r="C66" s="38">
        <v>0</v>
      </c>
      <c r="D66" s="38">
        <v>0</v>
      </c>
      <c r="E66" s="38">
        <v>1</v>
      </c>
      <c r="F66" s="11">
        <v>9</v>
      </c>
      <c r="G66" s="11">
        <v>2</v>
      </c>
      <c r="H66" s="11">
        <v>6</v>
      </c>
      <c r="I66" s="11">
        <v>2</v>
      </c>
      <c r="J66" s="11">
        <v>3</v>
      </c>
      <c r="K66" s="11">
        <v>6</v>
      </c>
      <c r="L66" s="11">
        <v>25</v>
      </c>
      <c r="M66" s="11">
        <v>118</v>
      </c>
      <c r="N66" s="11">
        <v>627</v>
      </c>
      <c r="O66" s="11">
        <v>799</v>
      </c>
    </row>
    <row r="67" spans="1:15" ht="13.5" thickTop="1" x14ac:dyDescent="0.2">
      <c r="A67" s="63"/>
      <c r="B67" s="16" t="s">
        <v>16</v>
      </c>
      <c r="C67" s="19">
        <v>91</v>
      </c>
      <c r="D67" s="19">
        <v>34</v>
      </c>
      <c r="E67" s="19">
        <v>53</v>
      </c>
      <c r="F67" s="19">
        <v>99</v>
      </c>
      <c r="G67" s="19">
        <v>116</v>
      </c>
      <c r="H67" s="19">
        <v>234</v>
      </c>
      <c r="I67" s="19">
        <v>417</v>
      </c>
      <c r="J67" s="19">
        <v>620</v>
      </c>
      <c r="K67" s="19">
        <v>1310</v>
      </c>
      <c r="L67" s="19">
        <v>2960</v>
      </c>
      <c r="M67" s="19">
        <v>4734</v>
      </c>
      <c r="N67" s="19">
        <v>4999</v>
      </c>
      <c r="O67" s="19">
        <v>15667</v>
      </c>
    </row>
    <row r="68" spans="1:15" x14ac:dyDescent="0.2">
      <c r="A68" s="64"/>
      <c r="B68" s="18" t="s">
        <v>17</v>
      </c>
      <c r="C68" s="20">
        <v>5.8083870555945601E-3</v>
      </c>
      <c r="D68" s="20">
        <v>2.1701665922001698E-3</v>
      </c>
      <c r="E68" s="20">
        <v>3.3829067466649601E-3</v>
      </c>
      <c r="F68" s="20">
        <v>6.3190144890534197E-3</v>
      </c>
      <c r="G68" s="20">
        <v>7.40409778515351E-3</v>
      </c>
      <c r="H68" s="20">
        <v>1.49358524286717E-2</v>
      </c>
      <c r="I68" s="20">
        <v>2.6616454969043201E-2</v>
      </c>
      <c r="J68" s="20">
        <v>3.9573626093061899E-2</v>
      </c>
      <c r="K68" s="20">
        <v>8.3615242228888803E-2</v>
      </c>
      <c r="L68" s="20">
        <v>0.18893215037977901</v>
      </c>
      <c r="M68" s="20">
        <v>0.30216378374928199</v>
      </c>
      <c r="N68" s="20">
        <v>0.31907831748260701</v>
      </c>
      <c r="O68" s="20">
        <v>1</v>
      </c>
    </row>
    <row r="71" spans="1:15" x14ac:dyDescent="0.2">
      <c r="A71" s="46" t="s">
        <v>43</v>
      </c>
    </row>
    <row r="72" spans="1:15" x14ac:dyDescent="0.2">
      <c r="A72" s="12" t="s">
        <v>7</v>
      </c>
    </row>
  </sheetData>
  <mergeCells count="8">
    <mergeCell ref="A62:A68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0855B9-448B-44A3-9C47-179D32EC9E7F}"/>
</file>

<file path=customXml/itemProps2.xml><?xml version="1.0" encoding="utf-8"?>
<ds:datastoreItem xmlns:ds="http://schemas.openxmlformats.org/officeDocument/2006/customXml" ds:itemID="{4CA7F3A3-413B-4670-A3C5-7CF90681A48F}"/>
</file>

<file path=customXml/itemProps3.xml><?xml version="1.0" encoding="utf-8"?>
<ds:datastoreItem xmlns:ds="http://schemas.openxmlformats.org/officeDocument/2006/customXml" ds:itemID="{69FB84DA-0796-4389-83F1-3D0812B06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Napoli</vt:lpstr>
      <vt:lpstr>Variazione pendenti</vt:lpstr>
      <vt:lpstr>Strat pendenti Napoli</vt:lpstr>
      <vt:lpstr>'Flussi Napoli'!Area_stampa</vt:lpstr>
      <vt:lpstr>'Strat pendenti Napoli'!Area_stampa</vt:lpstr>
      <vt:lpstr>'Variazione pendenti'!Area_stampa</vt:lpstr>
      <vt:lpstr>'Flussi Napoli'!Titoli_stampa</vt:lpstr>
      <vt:lpstr>'Strat pendenti Napoli'!Titoli_stampa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