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Flussi Napoli SICID" sheetId="6" r:id="rId1"/>
    <sheet name="Variazione pendenti SICID" sheetId="7" r:id="rId2"/>
    <sheet name="Strat pendenti Napoli SICID" sheetId="1" r:id="rId3"/>
  </sheets>
  <definedNames>
    <definedName name="_xlnm._FilterDatabase" localSheetId="0" hidden="1">'Flussi Napoli SICID'!$A$7:$E$10</definedName>
    <definedName name="_xlnm._FilterDatabase" localSheetId="1" hidden="1">'Variazione pendenti SICID'!$A$6:$F$6</definedName>
    <definedName name="_xlnm.Print_Area" localSheetId="0">'Flussi Napoli SICID'!$A$1:$H$76</definedName>
    <definedName name="_xlnm.Print_Area" localSheetId="2">'Strat pendenti Napoli SICID'!$A$1:$O$72</definedName>
    <definedName name="_xlnm.Print_Area" localSheetId="1">'Variazione pendenti SICID'!$A$1:$G$25</definedName>
    <definedName name="_xlnm.Print_Titles" localSheetId="0">'Flussi Napoli SICID'!$6:$6</definedName>
    <definedName name="_xlnm.Print_Titles" localSheetId="2">'Strat pendenti Napoli SICID'!$6:$6</definedName>
  </definedNames>
  <calcPr calcId="162913"/>
</workbook>
</file>

<file path=xl/calcChain.xml><?xml version="1.0" encoding="utf-8"?>
<calcChain xmlns="http://schemas.openxmlformats.org/spreadsheetml/2006/main">
  <c r="F21" i="7" l="1"/>
  <c r="G76" i="6" l="1"/>
  <c r="E76" i="6"/>
  <c r="C76" i="6"/>
  <c r="F19" i="7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<sst xmlns="http://schemas.openxmlformats.org/spreadsheetml/2006/main" count="187" uniqueCount="45">
  <si>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</si>
  <si>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</si>
  <si>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</si>
  <si>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</si>
  <si>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</si>
  <si>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</si>
  <si>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</si>
  <si>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</si>
  <si>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</si>
  <si>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</si>
  <si>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</si>
  <si>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</si>
  <si>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</si>
  <si>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</si>
  <si>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Distretto di Napoli</t>
  </si>
  <si>
    <t>Corte d'Appello di Napoli</t>
  </si>
  <si>
    <t>TOTALE PENDENTI AREA SICID</t>
  </si>
  <si>
    <t>Incidenza percentuali delle classi</t>
  </si>
  <si>
    <t>PROCEDIMENTI SPECIALI SOMMARI</t>
  </si>
  <si>
    <t>Tribunale Ordinario di Avellino</t>
  </si>
  <si>
    <t>Tribunale Ordinario di Benevento</t>
  </si>
  <si>
    <t>Tribunale Ordinario di Napoli</t>
  </si>
  <si>
    <t>Tribunale Ordinario di Napoli Nord</t>
  </si>
  <si>
    <t>Tribunale Ordinario di Nola</t>
  </si>
  <si>
    <t>Tribunale Ordinario di Santa Maria Capua Vetere</t>
  </si>
  <si>
    <t>Tribunale Ordinario di Torre Annunziata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</si>
  <si>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</si>
  <si>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</si>
  <si>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</si>
  <si>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</si>
  <si>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</si>
  <si>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</si>
  <si>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</si>
  <si>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</si>
  <si>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</si>
  <si>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</si>
  <si>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</si>
  <si>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Pendenti al 31 dicembre 2019</t>
  </si>
  <si>
    <t>Pendenti al 31/12/2019</t>
  </si>
  <si>
    <t>Anni 2017 - 2019</t>
  </si>
  <si>
    <t>Iscritti 2019</t>
  </si>
  <si>
    <t>Definiti 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</si>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</sst>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6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64" fontId="2" fillId="0" borderId="0" xfId="1" applyNumberFormat="1" applyFont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9" fillId="2" borderId="3" xfId="0" applyFont="1" applyFill="1" applyBorder="1"/>
    <xf numFmtId="164" fontId="9" fillId="2" borderId="1" xfId="1" applyNumberFormat="1" applyFont="1" applyFill="1" applyBorder="1"/>
    <xf numFmtId="0" fontId="3" fillId="0" borderId="0" xfId="3" applyFont="1" applyFill="1"/>
    <xf numFmtId="0" fontId="12" fillId="0" borderId="0" xfId="2" applyFont="1" applyAlignment="1">
      <alignment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0" xfId="2" applyFont="1" applyAlignment="1"/>
  </cellXfs>
  <cellStyles count="4">
    <cellStyle name="Normale" xfId="0" builtinId="0"/>
    <cellStyle name="Normale 2 2 7" xfId="3"/>
    <cellStyle name="Normale 2 2 9" xfId="2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showGridLines="0" tabSelected="1" zoomScaleNormal="100" workbookViewId="0">
      <selection activeCell="A78" sqref="A78:A79"/>
    </sheetView>
  </sheetViews>
  <sheetFormatPr defaultColWidth="9.125" defaultRowHeight="12.75" x14ac:dyDescent="0.2"/>
  <cols>
    <col min="1" max="1" width="19.375" style="13" customWidth="1"/>
    <col min="2" max="2" width="30.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1.875" style="1" customWidth="1"/>
    <col min="11" max="14" width="9.125" style="1"/>
    <col min="15" max="15" width="12" style="1" customWidth="1"/>
    <col min="16" max="16" width="16" style="1" customWidth="1"/>
    <col min="17" max="16384" width="9.125" style="1"/>
  </cols>
  <sheetData>
    <row r="1" spans="1:18" ht="15.75" x14ac:dyDescent="0.25">
      <c r="A1" s="8" t="s">
        <v>14</v>
      </c>
    </row>
    <row r="2" spans="1:18" ht="15" x14ac:dyDescent="0.25">
      <c r="A2" s="9" t="s">
        <v>8</v>
      </c>
    </row>
    <row r="3" spans="1:18" x14ac:dyDescent="0.2">
      <c r="A3" s="35" t="s">
        <v>30</v>
      </c>
      <c r="B3" s="36"/>
    </row>
    <row r="4" spans="1:18" x14ac:dyDescent="0.2">
      <c r="A4" s="35" t="s">
        <v>39</v>
      </c>
      <c r="B4" s="36"/>
    </row>
    <row r="6" spans="1:18" ht="25.5" x14ac:dyDescent="0.2">
      <c r="A6" s="6" t="s">
        <v>1</v>
      </c>
      <c r="B6" s="6" t="s">
        <v>13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40</v>
      </c>
      <c r="H6" s="7" t="s">
        <v>41</v>
      </c>
    </row>
    <row r="7" spans="1:18" x14ac:dyDescent="0.2">
      <c r="A7" s="62" t="s">
        <v>15</v>
      </c>
      <c r="B7" s="3" t="s">
        <v>26</v>
      </c>
      <c r="C7" s="4">
        <v>7295</v>
      </c>
      <c r="D7" s="4">
        <v>5997</v>
      </c>
      <c r="E7" s="4">
        <v>6404</v>
      </c>
      <c r="F7" s="4">
        <v>6630</v>
      </c>
      <c r="G7" s="50">
        <v>5730</v>
      </c>
      <c r="H7" s="50">
        <v>6943</v>
      </c>
      <c r="N7" s="2"/>
      <c r="O7" s="2"/>
      <c r="P7" s="2"/>
      <c r="Q7" s="2"/>
      <c r="R7" s="2"/>
    </row>
    <row r="8" spans="1:18" x14ac:dyDescent="0.2">
      <c r="A8" s="62"/>
      <c r="B8" s="3" t="s">
        <v>27</v>
      </c>
      <c r="C8" s="4">
        <v>2385</v>
      </c>
      <c r="D8" s="4">
        <v>2882</v>
      </c>
      <c r="E8" s="4">
        <v>2177</v>
      </c>
      <c r="F8" s="4">
        <v>3084</v>
      </c>
      <c r="G8" s="50">
        <v>1967</v>
      </c>
      <c r="H8" s="50">
        <v>3439</v>
      </c>
      <c r="N8" s="2"/>
      <c r="O8" s="2"/>
      <c r="P8" s="2"/>
      <c r="Q8" s="2"/>
      <c r="R8" s="2"/>
    </row>
    <row r="9" spans="1:18" x14ac:dyDescent="0.2">
      <c r="A9" s="62"/>
      <c r="B9" s="47" t="s">
        <v>28</v>
      </c>
      <c r="C9" s="49">
        <v>1592</v>
      </c>
      <c r="D9" s="49">
        <v>6232</v>
      </c>
      <c r="E9" s="49">
        <v>1466</v>
      </c>
      <c r="F9" s="49">
        <v>5051</v>
      </c>
      <c r="G9" s="49">
        <v>1573</v>
      </c>
      <c r="H9" s="49">
        <v>4091</v>
      </c>
      <c r="N9" s="2"/>
      <c r="O9" s="2"/>
      <c r="P9" s="2"/>
      <c r="Q9" s="2"/>
      <c r="R9" s="2"/>
    </row>
    <row r="10" spans="1:18" ht="13.5" thickBot="1" x14ac:dyDescent="0.25">
      <c r="A10" s="62"/>
      <c r="B10" s="10" t="s">
        <v>29</v>
      </c>
      <c r="C10" s="11">
        <v>2441</v>
      </c>
      <c r="D10" s="11">
        <v>2400</v>
      </c>
      <c r="E10" s="38">
        <v>2868</v>
      </c>
      <c r="F10" s="11">
        <v>2777</v>
      </c>
      <c r="G10" s="51">
        <v>3395</v>
      </c>
      <c r="H10" s="51">
        <v>3213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62"/>
      <c r="B11" s="16" t="s">
        <v>5</v>
      </c>
      <c r="C11" s="17">
        <v>13713</v>
      </c>
      <c r="D11" s="17">
        <v>17511</v>
      </c>
      <c r="E11" s="17">
        <v>12915</v>
      </c>
      <c r="F11" s="17">
        <v>17542</v>
      </c>
      <c r="G11" s="52">
        <v>12665</v>
      </c>
      <c r="H11" s="52">
        <v>17686</v>
      </c>
      <c r="N11" s="2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7"/>
      <c r="B13" s="18" t="s">
        <v>11</v>
      </c>
      <c r="C13" s="60">
        <f>D11/C11</f>
        <v>1.2769634653248743</v>
      </c>
      <c r="D13" s="61"/>
      <c r="E13" s="60">
        <f>F11/E11</f>
        <v>1.3582655826558265</v>
      </c>
      <c r="F13" s="61"/>
      <c r="G13" s="60">
        <f>H11/G11</f>
        <v>1.3964469009080143</v>
      </c>
      <c r="H13" s="61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62" t="s">
        <v>19</v>
      </c>
      <c r="B15" s="3" t="s">
        <v>26</v>
      </c>
      <c r="C15" s="4">
        <v>3541</v>
      </c>
      <c r="D15" s="4">
        <v>4044</v>
      </c>
      <c r="E15" s="4">
        <v>3210</v>
      </c>
      <c r="F15" s="4">
        <v>3869</v>
      </c>
      <c r="G15" s="4">
        <v>3263</v>
      </c>
      <c r="H15" s="4">
        <v>4097</v>
      </c>
      <c r="N15" s="2"/>
      <c r="O15" s="2"/>
      <c r="P15" s="2"/>
      <c r="Q15" s="2"/>
      <c r="R15" s="2"/>
    </row>
    <row r="16" spans="1:18" x14ac:dyDescent="0.2">
      <c r="A16" s="62" t="s">
        <v>2</v>
      </c>
      <c r="B16" s="3" t="s">
        <v>27</v>
      </c>
      <c r="C16" s="4">
        <v>1202</v>
      </c>
      <c r="D16" s="4">
        <v>1195</v>
      </c>
      <c r="E16" s="4">
        <v>1157</v>
      </c>
      <c r="F16" s="4">
        <v>1286</v>
      </c>
      <c r="G16" s="4">
        <v>1114</v>
      </c>
      <c r="H16" s="4">
        <v>1086</v>
      </c>
      <c r="N16" s="2"/>
      <c r="O16" s="2"/>
      <c r="P16" s="2"/>
      <c r="Q16" s="2"/>
      <c r="R16" s="2"/>
    </row>
    <row r="17" spans="1:18" x14ac:dyDescent="0.2">
      <c r="A17" s="62"/>
      <c r="B17" s="3" t="s">
        <v>28</v>
      </c>
      <c r="C17" s="4">
        <v>664</v>
      </c>
      <c r="D17" s="4">
        <v>650</v>
      </c>
      <c r="E17" s="4">
        <v>683</v>
      </c>
      <c r="F17" s="4">
        <v>573</v>
      </c>
      <c r="G17" s="4">
        <v>640</v>
      </c>
      <c r="H17" s="4">
        <v>634</v>
      </c>
      <c r="N17" s="2"/>
      <c r="O17" s="2"/>
      <c r="P17" s="2"/>
      <c r="Q17" s="2"/>
      <c r="R17" s="2"/>
    </row>
    <row r="18" spans="1:18" x14ac:dyDescent="0.2">
      <c r="A18" s="62" t="s">
        <v>2</v>
      </c>
      <c r="B18" s="3" t="s">
        <v>29</v>
      </c>
      <c r="C18" s="4">
        <v>1070</v>
      </c>
      <c r="D18" s="4">
        <v>1049</v>
      </c>
      <c r="E18" s="4">
        <v>1087</v>
      </c>
      <c r="F18" s="4">
        <v>1081</v>
      </c>
      <c r="G18" s="4">
        <v>1257</v>
      </c>
      <c r="H18" s="4">
        <v>1235</v>
      </c>
      <c r="N18" s="2"/>
      <c r="O18" s="2"/>
      <c r="P18" s="2"/>
      <c r="Q18" s="2"/>
      <c r="R18" s="2"/>
    </row>
    <row r="19" spans="1:18" ht="13.5" thickBot="1" x14ac:dyDescent="0.25">
      <c r="A19" s="62" t="s">
        <v>2</v>
      </c>
      <c r="B19" s="10" t="s">
        <v>18</v>
      </c>
      <c r="C19" s="11">
        <v>2328</v>
      </c>
      <c r="D19" s="11">
        <v>2312</v>
      </c>
      <c r="E19" s="38">
        <v>2187</v>
      </c>
      <c r="F19" s="11">
        <v>2224</v>
      </c>
      <c r="G19" s="11">
        <v>2402</v>
      </c>
      <c r="H19" s="11">
        <v>2414</v>
      </c>
      <c r="N19" s="2"/>
      <c r="O19" s="2"/>
      <c r="P19" s="2"/>
      <c r="Q19" s="2"/>
      <c r="R19" s="2"/>
    </row>
    <row r="20" spans="1:18" ht="13.5" thickTop="1" x14ac:dyDescent="0.2">
      <c r="A20" s="62"/>
      <c r="B20" s="16" t="s">
        <v>5</v>
      </c>
      <c r="C20" s="17">
        <v>8805</v>
      </c>
      <c r="D20" s="17">
        <v>9250</v>
      </c>
      <c r="E20" s="17">
        <v>8324</v>
      </c>
      <c r="F20" s="17">
        <v>9033</v>
      </c>
      <c r="G20" s="17">
        <v>8676</v>
      </c>
      <c r="H20" s="17">
        <v>9466</v>
      </c>
      <c r="N20" s="2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8" ht="13.5" customHeight="1" x14ac:dyDescent="0.2">
      <c r="A22" s="27"/>
      <c r="B22" s="18" t="s">
        <v>11</v>
      </c>
      <c r="C22" s="60">
        <f>D20/C20</f>
        <v>1.0505394662123793</v>
      </c>
      <c r="D22" s="61"/>
      <c r="E22" s="60">
        <f>F20/E20</f>
        <v>1.0851753964440174</v>
      </c>
      <c r="F22" s="61"/>
      <c r="G22" s="60">
        <f>H20/G20</f>
        <v>1.0910557860765329</v>
      </c>
      <c r="H22" s="61"/>
    </row>
    <row r="23" spans="1:18" x14ac:dyDescent="0.2">
      <c r="C23" s="2"/>
      <c r="D23" s="2"/>
      <c r="E23" s="2"/>
      <c r="F23" s="2"/>
      <c r="G23" s="2"/>
      <c r="H23" s="2"/>
    </row>
    <row r="24" spans="1:18" x14ac:dyDescent="0.2">
      <c r="A24" s="62" t="s">
        <v>20</v>
      </c>
      <c r="B24" s="3" t="s">
        <v>26</v>
      </c>
      <c r="C24" s="4">
        <v>3377</v>
      </c>
      <c r="D24" s="4">
        <v>4102</v>
      </c>
      <c r="E24" s="4">
        <v>3500</v>
      </c>
      <c r="F24" s="4">
        <v>3914</v>
      </c>
      <c r="G24" s="4">
        <v>3251</v>
      </c>
      <c r="H24" s="4">
        <v>3898</v>
      </c>
      <c r="N24" s="2"/>
      <c r="O24" s="2"/>
      <c r="P24" s="2"/>
      <c r="Q24" s="2"/>
      <c r="R24" s="2"/>
    </row>
    <row r="25" spans="1:18" x14ac:dyDescent="0.2">
      <c r="A25" s="62" t="s">
        <v>3</v>
      </c>
      <c r="B25" s="3" t="s">
        <v>27</v>
      </c>
      <c r="C25" s="4">
        <v>1903</v>
      </c>
      <c r="D25" s="4">
        <v>1986</v>
      </c>
      <c r="E25" s="4">
        <v>1790</v>
      </c>
      <c r="F25" s="4">
        <v>2048</v>
      </c>
      <c r="G25" s="4">
        <v>1756</v>
      </c>
      <c r="H25" s="4">
        <v>1822</v>
      </c>
      <c r="N25" s="2"/>
      <c r="O25" s="2"/>
      <c r="P25" s="2"/>
      <c r="Q25" s="2"/>
      <c r="R25" s="2"/>
    </row>
    <row r="26" spans="1:18" x14ac:dyDescent="0.2">
      <c r="A26" s="62"/>
      <c r="B26" s="3" t="s">
        <v>28</v>
      </c>
      <c r="C26" s="4">
        <v>801</v>
      </c>
      <c r="D26" s="4">
        <v>925</v>
      </c>
      <c r="E26" s="4">
        <v>829</v>
      </c>
      <c r="F26" s="4">
        <v>884</v>
      </c>
      <c r="G26" s="4">
        <v>661</v>
      </c>
      <c r="H26" s="4">
        <v>866</v>
      </c>
      <c r="N26" s="2"/>
      <c r="O26" s="2"/>
      <c r="P26" s="2"/>
      <c r="Q26" s="2"/>
      <c r="R26" s="2"/>
    </row>
    <row r="27" spans="1:18" x14ac:dyDescent="0.2">
      <c r="A27" s="62" t="s">
        <v>3</v>
      </c>
      <c r="B27" s="3" t="s">
        <v>29</v>
      </c>
      <c r="C27" s="5">
        <v>1181</v>
      </c>
      <c r="D27" s="4">
        <v>1164</v>
      </c>
      <c r="E27" s="4">
        <v>1385</v>
      </c>
      <c r="F27" s="4">
        <v>1361</v>
      </c>
      <c r="G27" s="5">
        <v>1296</v>
      </c>
      <c r="H27" s="4">
        <v>1276</v>
      </c>
      <c r="N27" s="2"/>
      <c r="O27" s="2"/>
      <c r="P27" s="2"/>
      <c r="Q27" s="2"/>
      <c r="R27" s="2"/>
    </row>
    <row r="28" spans="1:18" ht="13.5" thickBot="1" x14ac:dyDescent="0.25">
      <c r="A28" s="62" t="s">
        <v>3</v>
      </c>
      <c r="B28" s="10" t="s">
        <v>18</v>
      </c>
      <c r="C28" s="11">
        <v>2286</v>
      </c>
      <c r="D28" s="11">
        <v>2399</v>
      </c>
      <c r="E28" s="38">
        <v>2271</v>
      </c>
      <c r="F28" s="11">
        <v>2275</v>
      </c>
      <c r="G28" s="11">
        <v>2356</v>
      </c>
      <c r="H28" s="11">
        <v>2365</v>
      </c>
      <c r="N28" s="2"/>
      <c r="O28" s="2"/>
      <c r="P28" s="2"/>
      <c r="Q28" s="2"/>
      <c r="R28" s="2"/>
    </row>
    <row r="29" spans="1:18" ht="13.5" thickTop="1" x14ac:dyDescent="0.2">
      <c r="A29" s="62"/>
      <c r="B29" s="16" t="s">
        <v>5</v>
      </c>
      <c r="C29" s="17">
        <v>9548</v>
      </c>
      <c r="D29" s="17">
        <v>10576</v>
      </c>
      <c r="E29" s="17">
        <v>9775</v>
      </c>
      <c r="F29" s="17">
        <v>10482</v>
      </c>
      <c r="G29" s="17">
        <v>9320</v>
      </c>
      <c r="H29" s="17">
        <v>10227</v>
      </c>
      <c r="N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8" x14ac:dyDescent="0.2">
      <c r="A31" s="27"/>
      <c r="B31" s="18" t="s">
        <v>11</v>
      </c>
      <c r="C31" s="60">
        <f>D29/C29</f>
        <v>1.1076665270213657</v>
      </c>
      <c r="D31" s="61"/>
      <c r="E31" s="60">
        <f>F29/E29</f>
        <v>1.0723273657289003</v>
      </c>
      <c r="F31" s="61"/>
      <c r="G31" s="60">
        <f>H29/G29</f>
        <v>1.0973175965665236</v>
      </c>
      <c r="H31" s="61"/>
    </row>
    <row r="32" spans="1:18" x14ac:dyDescent="0.2">
      <c r="C32" s="2"/>
      <c r="D32" s="2"/>
      <c r="E32" s="2"/>
      <c r="F32" s="2"/>
      <c r="G32" s="2"/>
      <c r="H32" s="2"/>
    </row>
    <row r="33" spans="1:18" x14ac:dyDescent="0.2">
      <c r="A33" s="62" t="s">
        <v>21</v>
      </c>
      <c r="B33" s="3" t="s">
        <v>26</v>
      </c>
      <c r="C33" s="4">
        <v>20591</v>
      </c>
      <c r="D33" s="4">
        <v>25647</v>
      </c>
      <c r="E33" s="4">
        <v>22226</v>
      </c>
      <c r="F33" s="4">
        <v>23449</v>
      </c>
      <c r="G33" s="4">
        <v>22086</v>
      </c>
      <c r="H33" s="4">
        <v>22412</v>
      </c>
      <c r="N33" s="2"/>
      <c r="O33" s="2"/>
      <c r="P33" s="2"/>
      <c r="Q33" s="2"/>
      <c r="R33" s="2"/>
    </row>
    <row r="34" spans="1:18" x14ac:dyDescent="0.2">
      <c r="A34" s="62"/>
      <c r="B34" s="3" t="s">
        <v>27</v>
      </c>
      <c r="C34" s="4">
        <v>10174</v>
      </c>
      <c r="D34" s="4">
        <v>11358</v>
      </c>
      <c r="E34" s="4">
        <v>9058</v>
      </c>
      <c r="F34" s="4">
        <v>9642</v>
      </c>
      <c r="G34" s="4">
        <v>8791</v>
      </c>
      <c r="H34" s="4">
        <v>9063</v>
      </c>
      <c r="N34" s="2"/>
      <c r="O34" s="2"/>
      <c r="P34" s="2"/>
      <c r="Q34" s="2"/>
      <c r="R34" s="2"/>
    </row>
    <row r="35" spans="1:18" x14ac:dyDescent="0.2">
      <c r="A35" s="62"/>
      <c r="B35" s="3" t="s">
        <v>28</v>
      </c>
      <c r="C35" s="5">
        <v>6629</v>
      </c>
      <c r="D35" s="4">
        <v>5931</v>
      </c>
      <c r="E35" s="4">
        <v>6246</v>
      </c>
      <c r="F35" s="4">
        <v>6121</v>
      </c>
      <c r="G35" s="4">
        <v>5624</v>
      </c>
      <c r="H35" s="4">
        <v>6509</v>
      </c>
      <c r="N35" s="2"/>
      <c r="O35" s="2"/>
      <c r="P35" s="2"/>
      <c r="Q35" s="2"/>
      <c r="R35" s="2"/>
    </row>
    <row r="36" spans="1:18" x14ac:dyDescent="0.2">
      <c r="A36" s="62"/>
      <c r="B36" s="47" t="s">
        <v>29</v>
      </c>
      <c r="C36" s="48">
        <v>5351</v>
      </c>
      <c r="D36" s="49">
        <v>5496</v>
      </c>
      <c r="E36" s="49">
        <v>5863</v>
      </c>
      <c r="F36" s="49">
        <v>5998</v>
      </c>
      <c r="G36" s="49">
        <v>6387</v>
      </c>
      <c r="H36" s="49">
        <v>6610</v>
      </c>
      <c r="N36" s="2"/>
      <c r="O36" s="2"/>
      <c r="P36" s="2"/>
      <c r="Q36" s="2"/>
      <c r="R36" s="2"/>
    </row>
    <row r="37" spans="1:18" ht="13.5" thickBot="1" x14ac:dyDescent="0.25">
      <c r="A37" s="62"/>
      <c r="B37" s="10" t="s">
        <v>18</v>
      </c>
      <c r="C37" s="11">
        <v>16474</v>
      </c>
      <c r="D37" s="11">
        <v>16628</v>
      </c>
      <c r="E37" s="38">
        <v>14784</v>
      </c>
      <c r="F37" s="11">
        <v>15400</v>
      </c>
      <c r="G37" s="11">
        <v>15450</v>
      </c>
      <c r="H37" s="11">
        <v>15039</v>
      </c>
      <c r="N37" s="2"/>
      <c r="O37" s="2"/>
      <c r="P37" s="2"/>
      <c r="Q37" s="2"/>
      <c r="R37" s="2"/>
    </row>
    <row r="38" spans="1:18" ht="13.5" thickTop="1" x14ac:dyDescent="0.2">
      <c r="A38" s="62"/>
      <c r="B38" s="16" t="s">
        <v>5</v>
      </c>
      <c r="C38" s="17">
        <v>59219</v>
      </c>
      <c r="D38" s="17">
        <v>65060</v>
      </c>
      <c r="E38" s="17">
        <v>58177</v>
      </c>
      <c r="F38" s="17">
        <v>60610</v>
      </c>
      <c r="G38" s="17">
        <v>58338</v>
      </c>
      <c r="H38" s="17">
        <v>59633</v>
      </c>
      <c r="N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11</v>
      </c>
      <c r="C40" s="60">
        <f>D38/C38</f>
        <v>1.098633884395211</v>
      </c>
      <c r="D40" s="61"/>
      <c r="E40" s="60">
        <f>F38/E38</f>
        <v>1.0418206507726422</v>
      </c>
      <c r="F40" s="61"/>
      <c r="G40" s="60">
        <f>H38/G38</f>
        <v>1.0221982241420686</v>
      </c>
      <c r="H40" s="61"/>
    </row>
    <row r="41" spans="1:18" x14ac:dyDescent="0.2">
      <c r="C41" s="2"/>
      <c r="D41" s="2"/>
      <c r="E41" s="2"/>
      <c r="F41" s="2"/>
      <c r="G41" s="2"/>
      <c r="H41" s="2"/>
    </row>
    <row r="42" spans="1:18" x14ac:dyDescent="0.2">
      <c r="A42" s="62" t="s">
        <v>22</v>
      </c>
      <c r="B42" s="3" t="s">
        <v>26</v>
      </c>
      <c r="C42" s="4">
        <v>7310</v>
      </c>
      <c r="D42" s="4">
        <v>5948</v>
      </c>
      <c r="E42" s="4">
        <v>7350</v>
      </c>
      <c r="F42" s="4">
        <v>6157</v>
      </c>
      <c r="G42" s="4">
        <v>7476</v>
      </c>
      <c r="H42" s="4">
        <v>6550</v>
      </c>
      <c r="N42" s="2"/>
      <c r="O42" s="2"/>
      <c r="P42" s="2"/>
      <c r="Q42" s="2"/>
      <c r="R42" s="2"/>
    </row>
    <row r="43" spans="1:18" x14ac:dyDescent="0.2">
      <c r="A43" s="62" t="s">
        <v>4</v>
      </c>
      <c r="B43" s="3" t="s">
        <v>27</v>
      </c>
      <c r="C43" s="4">
        <v>4232</v>
      </c>
      <c r="D43" s="4">
        <v>4011</v>
      </c>
      <c r="E43" s="4">
        <v>3564</v>
      </c>
      <c r="F43" s="4">
        <v>3602</v>
      </c>
      <c r="G43" s="4">
        <v>3608</v>
      </c>
      <c r="H43" s="4">
        <v>3615</v>
      </c>
      <c r="N43" s="2"/>
      <c r="O43" s="2"/>
      <c r="P43" s="2"/>
      <c r="Q43" s="2"/>
      <c r="R43" s="2"/>
    </row>
    <row r="44" spans="1:18" x14ac:dyDescent="0.2">
      <c r="A44" s="62"/>
      <c r="B44" s="3" t="s">
        <v>28</v>
      </c>
      <c r="C44" s="4">
        <v>5338</v>
      </c>
      <c r="D44" s="4">
        <v>3216</v>
      </c>
      <c r="E44" s="4">
        <v>6865</v>
      </c>
      <c r="F44" s="4">
        <v>4455</v>
      </c>
      <c r="G44" s="4">
        <v>5535</v>
      </c>
      <c r="H44" s="4">
        <v>6112</v>
      </c>
      <c r="N44" s="2"/>
      <c r="O44" s="2"/>
      <c r="P44" s="2"/>
      <c r="Q44" s="2"/>
      <c r="R44" s="2"/>
    </row>
    <row r="45" spans="1:18" x14ac:dyDescent="0.2">
      <c r="A45" s="62" t="s">
        <v>4</v>
      </c>
      <c r="B45" s="3" t="s">
        <v>29</v>
      </c>
      <c r="C45" s="4">
        <v>2120</v>
      </c>
      <c r="D45" s="4">
        <v>2380</v>
      </c>
      <c r="E45" s="4">
        <v>2626</v>
      </c>
      <c r="F45" s="4">
        <v>2540</v>
      </c>
      <c r="G45" s="4">
        <v>2729</v>
      </c>
      <c r="H45" s="4">
        <v>2690</v>
      </c>
      <c r="N45" s="2"/>
      <c r="O45" s="2"/>
      <c r="P45" s="2"/>
      <c r="Q45" s="2"/>
      <c r="R45" s="2"/>
    </row>
    <row r="46" spans="1:18" ht="13.5" thickBot="1" x14ac:dyDescent="0.25">
      <c r="A46" s="62" t="s">
        <v>4</v>
      </c>
      <c r="B46" s="10" t="s">
        <v>18</v>
      </c>
      <c r="C46" s="11">
        <v>7667</v>
      </c>
      <c r="D46" s="11">
        <v>7899</v>
      </c>
      <c r="E46" s="38">
        <v>7056</v>
      </c>
      <c r="F46" s="11">
        <v>7265</v>
      </c>
      <c r="G46" s="11">
        <v>7413</v>
      </c>
      <c r="H46" s="11">
        <v>7692</v>
      </c>
      <c r="N46" s="2"/>
      <c r="O46" s="2"/>
      <c r="P46" s="2"/>
      <c r="Q46" s="2"/>
      <c r="R46" s="2"/>
    </row>
    <row r="47" spans="1:18" ht="13.5" thickTop="1" x14ac:dyDescent="0.2">
      <c r="A47" s="62"/>
      <c r="B47" s="16" t="s">
        <v>5</v>
      </c>
      <c r="C47" s="17">
        <v>26667</v>
      </c>
      <c r="D47" s="17">
        <v>23454</v>
      </c>
      <c r="E47" s="17">
        <v>27461</v>
      </c>
      <c r="F47" s="17">
        <v>24019</v>
      </c>
      <c r="G47" s="17">
        <v>26761</v>
      </c>
      <c r="H47" s="17">
        <v>26659</v>
      </c>
      <c r="N47" s="2"/>
      <c r="O47" s="2"/>
      <c r="P47" s="2"/>
      <c r="Q47" s="2"/>
      <c r="R47" s="2"/>
    </row>
    <row r="48" spans="1:1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18" x14ac:dyDescent="0.2">
      <c r="A49" s="27"/>
      <c r="B49" s="18" t="s">
        <v>11</v>
      </c>
      <c r="C49" s="60">
        <f>D47/C47</f>
        <v>0.87951400607492403</v>
      </c>
      <c r="D49" s="61"/>
      <c r="E49" s="60">
        <f>F47/E47</f>
        <v>0.87465860675139284</v>
      </c>
      <c r="F49" s="61"/>
      <c r="G49" s="60">
        <f>H47/G47</f>
        <v>0.99618848324053655</v>
      </c>
      <c r="H49" s="61"/>
    </row>
    <row r="50" spans="1:18" x14ac:dyDescent="0.2">
      <c r="C50" s="2"/>
      <c r="D50" s="2"/>
      <c r="E50" s="2"/>
      <c r="F50" s="2"/>
      <c r="G50" s="2"/>
      <c r="H50" s="2"/>
    </row>
    <row r="51" spans="1:18" x14ac:dyDescent="0.2">
      <c r="A51" s="62" t="s">
        <v>23</v>
      </c>
      <c r="B51" s="3" t="s">
        <v>26</v>
      </c>
      <c r="C51" s="4">
        <v>4516</v>
      </c>
      <c r="D51" s="4">
        <v>4584</v>
      </c>
      <c r="E51" s="4">
        <v>4613</v>
      </c>
      <c r="F51" s="4">
        <v>4187</v>
      </c>
      <c r="G51" s="4">
        <v>4534</v>
      </c>
      <c r="H51" s="4">
        <v>4762</v>
      </c>
      <c r="N51" s="2"/>
      <c r="O51" s="2"/>
      <c r="P51" s="2"/>
      <c r="Q51" s="2"/>
      <c r="R51" s="2"/>
    </row>
    <row r="52" spans="1:18" x14ac:dyDescent="0.2">
      <c r="A52" s="62"/>
      <c r="B52" s="3" t="s">
        <v>27</v>
      </c>
      <c r="C52" s="4">
        <v>2313</v>
      </c>
      <c r="D52" s="4">
        <v>2608</v>
      </c>
      <c r="E52" s="4">
        <v>2184</v>
      </c>
      <c r="F52" s="4">
        <v>2756</v>
      </c>
      <c r="G52" s="4">
        <v>1843</v>
      </c>
      <c r="H52" s="4">
        <v>2288</v>
      </c>
      <c r="N52" s="2"/>
      <c r="O52" s="2"/>
      <c r="P52" s="2"/>
      <c r="Q52" s="2"/>
      <c r="R52" s="2"/>
    </row>
    <row r="53" spans="1:18" x14ac:dyDescent="0.2">
      <c r="A53" s="62"/>
      <c r="B53" s="3" t="s">
        <v>28</v>
      </c>
      <c r="C53" s="4">
        <v>2143</v>
      </c>
      <c r="D53" s="4">
        <v>1873</v>
      </c>
      <c r="E53" s="4">
        <v>2299</v>
      </c>
      <c r="F53" s="4">
        <v>2197</v>
      </c>
      <c r="G53" s="4">
        <v>2168</v>
      </c>
      <c r="H53" s="4">
        <v>2092</v>
      </c>
      <c r="N53" s="2"/>
      <c r="O53" s="2"/>
      <c r="P53" s="2"/>
      <c r="Q53" s="2"/>
      <c r="R53" s="2"/>
    </row>
    <row r="54" spans="1:18" x14ac:dyDescent="0.2">
      <c r="A54" s="62"/>
      <c r="B54" s="3" t="s">
        <v>29</v>
      </c>
      <c r="C54" s="4">
        <v>1292</v>
      </c>
      <c r="D54" s="4">
        <v>1298</v>
      </c>
      <c r="E54" s="4">
        <v>1513</v>
      </c>
      <c r="F54" s="4">
        <v>1434</v>
      </c>
      <c r="G54" s="4">
        <v>1671</v>
      </c>
      <c r="H54" s="4">
        <v>1775</v>
      </c>
      <c r="N54" s="2"/>
      <c r="O54" s="2"/>
      <c r="P54" s="2"/>
      <c r="Q54" s="2"/>
      <c r="R54" s="2"/>
    </row>
    <row r="55" spans="1:18" x14ac:dyDescent="0.2">
      <c r="A55" s="62"/>
      <c r="B55" s="3" t="s">
        <v>18</v>
      </c>
      <c r="C55" s="4">
        <v>4359</v>
      </c>
      <c r="D55" s="4">
        <v>4043</v>
      </c>
      <c r="E55" s="4">
        <v>4050</v>
      </c>
      <c r="F55" s="4">
        <v>3943</v>
      </c>
      <c r="G55" s="4">
        <v>4295</v>
      </c>
      <c r="H55" s="4">
        <v>4340</v>
      </c>
      <c r="N55" s="2"/>
      <c r="O55" s="2"/>
      <c r="P55" s="2"/>
      <c r="Q55" s="2"/>
      <c r="R55" s="2"/>
    </row>
    <row r="56" spans="1:18" x14ac:dyDescent="0.2">
      <c r="A56" s="62"/>
      <c r="B56" s="16" t="s">
        <v>5</v>
      </c>
      <c r="C56" s="17">
        <v>14623</v>
      </c>
      <c r="D56" s="17">
        <v>14406</v>
      </c>
      <c r="E56" s="17">
        <v>14659</v>
      </c>
      <c r="F56" s="17">
        <v>14517</v>
      </c>
      <c r="G56" s="17">
        <v>14511</v>
      </c>
      <c r="H56" s="17">
        <v>15257</v>
      </c>
      <c r="N56" s="2"/>
      <c r="O56" s="2"/>
      <c r="P56" s="2"/>
      <c r="Q56" s="2"/>
      <c r="R56" s="2"/>
    </row>
    <row r="57" spans="1:1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18" x14ac:dyDescent="0.2">
      <c r="A58" s="27"/>
      <c r="B58" s="18" t="s">
        <v>11</v>
      </c>
      <c r="C58" s="60">
        <f>D56/C56</f>
        <v>0.98516036381043559</v>
      </c>
      <c r="D58" s="61"/>
      <c r="E58" s="60">
        <f>F56/E56</f>
        <v>0.99031311822088819</v>
      </c>
      <c r="F58" s="61"/>
      <c r="G58" s="60">
        <f>H56/G56</f>
        <v>1.0514092757218663</v>
      </c>
      <c r="H58" s="61"/>
    </row>
    <row r="59" spans="1:18" x14ac:dyDescent="0.2">
      <c r="C59" s="2"/>
      <c r="D59" s="2"/>
      <c r="E59" s="2"/>
      <c r="F59" s="2"/>
      <c r="G59" s="2"/>
      <c r="H59" s="2"/>
    </row>
    <row r="60" spans="1:18" x14ac:dyDescent="0.2">
      <c r="A60" s="62" t="s">
        <v>24</v>
      </c>
      <c r="B60" s="3" t="s">
        <v>26</v>
      </c>
      <c r="C60" s="4">
        <v>6415</v>
      </c>
      <c r="D60" s="4">
        <v>7479</v>
      </c>
      <c r="E60" s="4">
        <v>6254</v>
      </c>
      <c r="F60" s="4">
        <v>6881</v>
      </c>
      <c r="G60" s="4">
        <v>6095</v>
      </c>
      <c r="H60" s="4">
        <v>6272</v>
      </c>
      <c r="N60" s="2"/>
      <c r="O60" s="2"/>
      <c r="P60" s="2"/>
      <c r="Q60" s="2"/>
      <c r="R60" s="2"/>
    </row>
    <row r="61" spans="1:18" x14ac:dyDescent="0.2">
      <c r="A61" s="62"/>
      <c r="B61" s="3" t="s">
        <v>27</v>
      </c>
      <c r="C61" s="4">
        <v>4397</v>
      </c>
      <c r="D61" s="4">
        <v>5176</v>
      </c>
      <c r="E61" s="4">
        <v>3942</v>
      </c>
      <c r="F61" s="4">
        <v>4530</v>
      </c>
      <c r="G61" s="4">
        <v>3094</v>
      </c>
      <c r="H61" s="4">
        <v>3844</v>
      </c>
      <c r="N61" s="2"/>
      <c r="O61" s="2"/>
      <c r="P61" s="2"/>
      <c r="Q61" s="2"/>
      <c r="R61" s="2"/>
    </row>
    <row r="62" spans="1:18" x14ac:dyDescent="0.2">
      <c r="A62" s="62"/>
      <c r="B62" s="3" t="s">
        <v>28</v>
      </c>
      <c r="C62" s="4">
        <v>2179</v>
      </c>
      <c r="D62" s="4">
        <v>1974</v>
      </c>
      <c r="E62" s="4">
        <v>2484</v>
      </c>
      <c r="F62" s="4">
        <v>2133</v>
      </c>
      <c r="G62" s="4">
        <v>2054</v>
      </c>
      <c r="H62" s="4">
        <v>1909</v>
      </c>
      <c r="N62" s="2"/>
      <c r="O62" s="2"/>
      <c r="P62" s="2"/>
      <c r="Q62" s="2"/>
      <c r="R62" s="2"/>
    </row>
    <row r="63" spans="1:18" x14ac:dyDescent="0.2">
      <c r="A63" s="62"/>
      <c r="B63" s="3" t="s">
        <v>29</v>
      </c>
      <c r="C63" s="4">
        <v>1723</v>
      </c>
      <c r="D63" s="4">
        <v>1693</v>
      </c>
      <c r="E63" s="4">
        <v>2002</v>
      </c>
      <c r="F63" s="4">
        <v>1920</v>
      </c>
      <c r="G63" s="4">
        <v>1978</v>
      </c>
      <c r="H63" s="4">
        <v>1814</v>
      </c>
      <c r="N63" s="2"/>
      <c r="O63" s="2"/>
      <c r="P63" s="2"/>
      <c r="Q63" s="2"/>
      <c r="R63" s="2"/>
    </row>
    <row r="64" spans="1:18" ht="13.5" thickBot="1" x14ac:dyDescent="0.25">
      <c r="A64" s="62"/>
      <c r="B64" s="10" t="s">
        <v>18</v>
      </c>
      <c r="C64" s="11">
        <v>5327</v>
      </c>
      <c r="D64" s="11">
        <v>5422</v>
      </c>
      <c r="E64" s="38">
        <v>4902</v>
      </c>
      <c r="F64" s="11">
        <v>4991</v>
      </c>
      <c r="G64" s="11">
        <v>4779</v>
      </c>
      <c r="H64" s="11">
        <v>4593</v>
      </c>
      <c r="N64" s="2"/>
      <c r="O64" s="2"/>
      <c r="P64" s="2"/>
      <c r="Q64" s="2"/>
      <c r="R64" s="2"/>
    </row>
    <row r="65" spans="1:18" ht="13.5" thickTop="1" x14ac:dyDescent="0.2">
      <c r="A65" s="62"/>
      <c r="B65" s="16" t="s">
        <v>5</v>
      </c>
      <c r="C65" s="17">
        <v>20041</v>
      </c>
      <c r="D65" s="17">
        <v>21744</v>
      </c>
      <c r="E65" s="17">
        <v>19584</v>
      </c>
      <c r="F65" s="17">
        <v>20455</v>
      </c>
      <c r="G65" s="17">
        <v>18000</v>
      </c>
      <c r="H65" s="17">
        <v>18432</v>
      </c>
      <c r="N65" s="2"/>
      <c r="O65" s="2"/>
      <c r="P65" s="2"/>
      <c r="Q65" s="2"/>
      <c r="R65" s="2"/>
    </row>
    <row r="66" spans="1:1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18" x14ac:dyDescent="0.2">
      <c r="A67" s="27"/>
      <c r="B67" s="18" t="s">
        <v>11</v>
      </c>
      <c r="C67" s="60">
        <f>D65/C65</f>
        <v>1.0849757996107978</v>
      </c>
      <c r="D67" s="61"/>
      <c r="E67" s="60">
        <f>F65/E65</f>
        <v>1.0444750816993464</v>
      </c>
      <c r="F67" s="61"/>
      <c r="G67" s="60">
        <f>H65/G65</f>
        <v>1.024</v>
      </c>
      <c r="H67" s="61"/>
    </row>
    <row r="69" spans="1:18" x14ac:dyDescent="0.2">
      <c r="A69" s="62" t="s">
        <v>25</v>
      </c>
      <c r="B69" s="3" t="s">
        <v>26</v>
      </c>
      <c r="C69" s="4">
        <v>4923</v>
      </c>
      <c r="D69" s="4">
        <v>5027</v>
      </c>
      <c r="E69" s="4">
        <v>4734</v>
      </c>
      <c r="F69" s="4">
        <v>4824</v>
      </c>
      <c r="G69" s="4">
        <v>4883</v>
      </c>
      <c r="H69" s="4">
        <v>4822</v>
      </c>
      <c r="N69" s="2"/>
      <c r="O69" s="2"/>
      <c r="P69" s="2"/>
      <c r="Q69" s="2"/>
      <c r="R69" s="2"/>
    </row>
    <row r="70" spans="1:18" x14ac:dyDescent="0.2">
      <c r="A70" s="62"/>
      <c r="B70" s="3" t="s">
        <v>27</v>
      </c>
      <c r="C70" s="4">
        <v>1899</v>
      </c>
      <c r="D70" s="4">
        <v>2378</v>
      </c>
      <c r="E70" s="4">
        <v>1583</v>
      </c>
      <c r="F70" s="4">
        <v>1762</v>
      </c>
      <c r="G70" s="4">
        <v>1846</v>
      </c>
      <c r="H70" s="4">
        <v>1837</v>
      </c>
      <c r="N70" s="2"/>
      <c r="O70" s="2"/>
      <c r="P70" s="2"/>
      <c r="Q70" s="2"/>
      <c r="R70" s="2"/>
    </row>
    <row r="71" spans="1:18" x14ac:dyDescent="0.2">
      <c r="A71" s="62"/>
      <c r="B71" s="3" t="s">
        <v>28</v>
      </c>
      <c r="C71" s="4">
        <v>2448</v>
      </c>
      <c r="D71" s="4">
        <v>2351</v>
      </c>
      <c r="E71" s="4">
        <v>2369</v>
      </c>
      <c r="F71" s="4">
        <v>2285</v>
      </c>
      <c r="G71" s="4">
        <v>2198</v>
      </c>
      <c r="H71" s="4">
        <v>2546</v>
      </c>
      <c r="N71" s="2"/>
      <c r="O71" s="2"/>
      <c r="P71" s="2"/>
      <c r="Q71" s="2"/>
      <c r="R71" s="2"/>
    </row>
    <row r="72" spans="1:18" x14ac:dyDescent="0.2">
      <c r="A72" s="62"/>
      <c r="B72" s="3" t="s">
        <v>29</v>
      </c>
      <c r="C72" s="4">
        <v>1137</v>
      </c>
      <c r="D72" s="4">
        <v>1141</v>
      </c>
      <c r="E72" s="4">
        <v>1390</v>
      </c>
      <c r="F72" s="4">
        <v>1350</v>
      </c>
      <c r="G72" s="4">
        <v>1506</v>
      </c>
      <c r="H72" s="4">
        <v>1469</v>
      </c>
      <c r="N72" s="2"/>
      <c r="O72" s="2"/>
      <c r="P72" s="2"/>
      <c r="Q72" s="2"/>
      <c r="R72" s="2"/>
    </row>
    <row r="73" spans="1:18" ht="13.5" thickBot="1" x14ac:dyDescent="0.25">
      <c r="A73" s="62"/>
      <c r="B73" s="10" t="s">
        <v>18</v>
      </c>
      <c r="C73" s="11">
        <v>3246</v>
      </c>
      <c r="D73" s="11">
        <v>3328</v>
      </c>
      <c r="E73" s="11">
        <v>3135</v>
      </c>
      <c r="F73" s="11">
        <v>2931</v>
      </c>
      <c r="G73" s="11">
        <v>3034</v>
      </c>
      <c r="H73" s="11">
        <v>2853</v>
      </c>
      <c r="N73" s="2"/>
      <c r="O73" s="2"/>
      <c r="P73" s="2"/>
      <c r="Q73" s="2"/>
      <c r="R73" s="2"/>
    </row>
    <row r="74" spans="1:18" ht="13.5" thickTop="1" x14ac:dyDescent="0.2">
      <c r="A74" s="62"/>
      <c r="B74" s="16" t="s">
        <v>5</v>
      </c>
      <c r="C74" s="17">
        <v>13653</v>
      </c>
      <c r="D74" s="17">
        <v>14225</v>
      </c>
      <c r="E74" s="17">
        <v>13211</v>
      </c>
      <c r="F74" s="17">
        <v>13152</v>
      </c>
      <c r="G74" s="17">
        <v>13467</v>
      </c>
      <c r="H74" s="17">
        <v>13527</v>
      </c>
      <c r="N74" s="2"/>
      <c r="O74" s="2"/>
      <c r="P74" s="2"/>
      <c r="Q74" s="2"/>
      <c r="R74" s="2"/>
    </row>
    <row r="75" spans="1:18" x14ac:dyDescent="0.2">
      <c r="A75" s="27"/>
      <c r="B75" s="14"/>
      <c r="C75" s="15"/>
      <c r="D75" s="15"/>
      <c r="E75" s="15"/>
      <c r="F75" s="15"/>
      <c r="G75" s="15"/>
      <c r="H75" s="15"/>
    </row>
    <row r="76" spans="1:18" x14ac:dyDescent="0.2">
      <c r="A76" s="27"/>
      <c r="B76" s="18" t="s">
        <v>11</v>
      </c>
      <c r="C76" s="60">
        <f>D74/C74</f>
        <v>1.041895554090676</v>
      </c>
      <c r="D76" s="61"/>
      <c r="E76" s="60">
        <f>F74/E74</f>
        <v>0.99553402467640606</v>
      </c>
      <c r="F76" s="61"/>
      <c r="G76" s="60">
        <f>H74/G74</f>
        <v>1.0044553352639787</v>
      </c>
      <c r="H76" s="61"/>
    </row>
    <row r="77" spans="1:18" x14ac:dyDescent="0.2">
      <c r="C77" s="2"/>
      <c r="D77" s="2"/>
    </row>
    <row r="78" spans="1:18" x14ac:dyDescent="0.2">
      <c r="A78" s="66" t="s">
        <v>43</v>
      </c>
      <c r="C78" s="2"/>
      <c r="D78" s="2"/>
    </row>
    <row r="79" spans="1:18" x14ac:dyDescent="0.2">
      <c r="A79" s="66" t="s">
        <v>44</v>
      </c>
      <c r="C79" s="2"/>
      <c r="D79" s="2"/>
    </row>
    <row r="80" spans="1:18" x14ac:dyDescent="0.2">
      <c r="A80" s="12" t="s">
        <v>6</v>
      </c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</sheetData>
  <mergeCells count="32">
    <mergeCell ref="A69:A74"/>
    <mergeCell ref="C76:D76"/>
    <mergeCell ref="E76:F76"/>
    <mergeCell ref="G76:H76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A7:A11"/>
    <mergeCell ref="A15:A20"/>
    <mergeCell ref="A24:A29"/>
    <mergeCell ref="A33:A38"/>
    <mergeCell ref="A42:A47"/>
    <mergeCell ref="C67:D67"/>
    <mergeCell ref="E67:F67"/>
    <mergeCell ref="G67:H67"/>
    <mergeCell ref="E49:F49"/>
    <mergeCell ref="G49:H49"/>
    <mergeCell ref="C58:D58"/>
    <mergeCell ref="E58:F58"/>
    <mergeCell ref="G58:H58"/>
  </mergeCells>
  <conditionalFormatting sqref="E13:F13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13:H13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C22:D22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E22:F22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22:H22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C31:D31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E31:F31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31:H31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40:D40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E40:F40">
    <cfRule type="cellIs" dxfId="45" priority="29" operator="greaterThan">
      <formula>1</formula>
    </cfRule>
    <cfRule type="cellIs" dxfId="44" priority="30" operator="lessThan">
      <formula>1</formula>
    </cfRule>
  </conditionalFormatting>
  <conditionalFormatting sqref="G40:H40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C49:D49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49:F49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G49:H4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C58:D58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E58:F58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G58:H58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C67:D67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E67:F67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G67:H67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C13:D13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C76:D76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6:F76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6:H76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opLeftCell="A3" zoomScaleNormal="100" workbookViewId="0">
      <selection activeCell="A21" sqref="A7:D21"/>
    </sheetView>
  </sheetViews>
  <sheetFormatPr defaultColWidth="9.125" defaultRowHeight="12.75" x14ac:dyDescent="0.2"/>
  <cols>
    <col min="1" max="1" width="24.375" style="13" customWidth="1"/>
    <col min="2" max="2" width="18.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8" ht="15.75" x14ac:dyDescent="0.25">
      <c r="A1" s="8" t="s">
        <v>14</v>
      </c>
    </row>
    <row r="2" spans="1:8" ht="15" x14ac:dyDescent="0.25">
      <c r="A2" s="9" t="s">
        <v>9</v>
      </c>
    </row>
    <row r="3" spans="1:8" x14ac:dyDescent="0.2">
      <c r="A3" s="35" t="s">
        <v>30</v>
      </c>
      <c r="B3" s="36"/>
    </row>
    <row r="4" spans="1:8" x14ac:dyDescent="0.2">
      <c r="A4" s="58" t="s">
        <v>37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13</v>
      </c>
      <c r="C6" s="31" t="s">
        <v>35</v>
      </c>
      <c r="D6" s="31" t="s">
        <v>38</v>
      </c>
      <c r="E6" s="29"/>
      <c r="F6" s="7" t="s">
        <v>10</v>
      </c>
    </row>
    <row r="7" spans="1:8" s="24" customFormat="1" ht="27" customHeight="1" x14ac:dyDescent="0.25">
      <c r="A7" s="33" t="s">
        <v>15</v>
      </c>
      <c r="B7" s="32" t="s">
        <v>5</v>
      </c>
      <c r="C7" s="42">
        <v>52490</v>
      </c>
      <c r="D7" s="42">
        <v>38354</v>
      </c>
      <c r="E7" s="30"/>
      <c r="F7" s="23">
        <f>(D7-C7)/C7</f>
        <v>-0.26930843970280055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19</v>
      </c>
      <c r="B9" s="25" t="s">
        <v>5</v>
      </c>
      <c r="C9" s="39">
        <v>14296</v>
      </c>
      <c r="D9" s="43">
        <v>12132</v>
      </c>
      <c r="E9" s="30"/>
      <c r="F9" s="26">
        <f>(D9-C9)/C9</f>
        <v>-0.15137101287073307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20</v>
      </c>
      <c r="B11" s="25" t="s">
        <v>5</v>
      </c>
      <c r="C11" s="39">
        <v>14995</v>
      </c>
      <c r="D11" s="43">
        <v>12070</v>
      </c>
      <c r="E11" s="30"/>
      <c r="F11" s="26">
        <f>(D11-C11)/C11</f>
        <v>-0.19506502167389131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21</v>
      </c>
      <c r="B13" s="25" t="s">
        <v>5</v>
      </c>
      <c r="C13" s="39">
        <v>82631</v>
      </c>
      <c r="D13" s="43">
        <v>72140</v>
      </c>
      <c r="E13" s="30"/>
      <c r="F13" s="26">
        <f>(D13-C13)/C13</f>
        <v>-0.12696203603974296</v>
      </c>
      <c r="G13" s="1"/>
    </row>
    <row r="14" spans="1:8" x14ac:dyDescent="0.2">
      <c r="C14" s="2"/>
      <c r="D14" s="45"/>
      <c r="E14" s="15"/>
    </row>
    <row r="15" spans="1:8" s="24" customFormat="1" ht="27" customHeight="1" x14ac:dyDescent="0.2">
      <c r="A15" s="33" t="s">
        <v>22</v>
      </c>
      <c r="B15" s="25" t="s">
        <v>5</v>
      </c>
      <c r="C15" s="39">
        <v>22476</v>
      </c>
      <c r="D15" s="43">
        <v>28856</v>
      </c>
      <c r="E15" s="30"/>
      <c r="F15" s="26">
        <f>(D15-C15)/C15</f>
        <v>0.28385833778252356</v>
      </c>
      <c r="G15" s="1"/>
    </row>
    <row r="16" spans="1:8" x14ac:dyDescent="0.2">
      <c r="C16" s="2"/>
      <c r="D16" s="45"/>
      <c r="E16" s="15"/>
    </row>
    <row r="17" spans="1:7" s="24" customFormat="1" ht="27" customHeight="1" x14ac:dyDescent="0.25">
      <c r="A17" s="33" t="s">
        <v>23</v>
      </c>
      <c r="B17" s="25" t="s">
        <v>5</v>
      </c>
      <c r="C17" s="39">
        <v>25503</v>
      </c>
      <c r="D17" s="43">
        <v>23682</v>
      </c>
      <c r="E17" s="30"/>
      <c r="F17" s="26">
        <f>(D17-C17)/C17</f>
        <v>-7.1403364310081166E-2</v>
      </c>
    </row>
    <row r="18" spans="1:7" x14ac:dyDescent="0.2">
      <c r="C18" s="2"/>
      <c r="D18" s="45"/>
      <c r="E18" s="15"/>
    </row>
    <row r="19" spans="1:7" s="24" customFormat="1" ht="27" customHeight="1" x14ac:dyDescent="0.2">
      <c r="A19" s="33" t="s">
        <v>24</v>
      </c>
      <c r="B19" s="25" t="s">
        <v>5</v>
      </c>
      <c r="C19" s="39">
        <v>42119</v>
      </c>
      <c r="D19" s="43">
        <v>38373</v>
      </c>
      <c r="E19" s="30"/>
      <c r="F19" s="26">
        <f>(D19-C19)/C19</f>
        <v>-8.8938483819653844E-2</v>
      </c>
      <c r="G19" s="1"/>
    </row>
    <row r="20" spans="1:7" x14ac:dyDescent="0.2">
      <c r="D20" s="46"/>
    </row>
    <row r="21" spans="1:7" ht="25.5" x14ac:dyDescent="0.2">
      <c r="A21" s="33" t="s">
        <v>25</v>
      </c>
      <c r="B21" s="25" t="s">
        <v>5</v>
      </c>
      <c r="C21" s="39">
        <v>17322</v>
      </c>
      <c r="D21" s="43">
        <v>15793</v>
      </c>
      <c r="E21" s="30"/>
      <c r="F21" s="26">
        <f>(D21-C21)/C21</f>
        <v>-8.8269252973097789E-2</v>
      </c>
      <c r="G21" s="24"/>
    </row>
    <row r="23" spans="1:7" x14ac:dyDescent="0.2">
      <c r="A23" s="59" t="s">
        <v>42</v>
      </c>
    </row>
    <row r="24" spans="1:7" x14ac:dyDescent="0.2">
      <c r="A24" s="12" t="s">
        <v>6</v>
      </c>
    </row>
  </sheetData>
  <conditionalFormatting sqref="F7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F9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F11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1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5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9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21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topLeftCell="C49" zoomScaleNormal="100" workbookViewId="0">
      <selection activeCell="A7" sqref="A7:O68"/>
    </sheetView>
  </sheetViews>
  <sheetFormatPr defaultColWidth="9.125" defaultRowHeight="12.75" x14ac:dyDescent="0.2"/>
  <cols>
    <col min="1" max="1" width="15.25" style="13" customWidth="1"/>
    <col min="2" max="2" width="27.625" style="1" customWidth="1"/>
    <col min="3" max="10" width="11" style="1" customWidth="1"/>
    <col min="11" max="12" width="9.125" style="1"/>
    <col min="13" max="14" width="10.625" style="1" customWidth="1"/>
    <col min="15" max="16384" width="9.125" style="1"/>
  </cols>
  <sheetData>
    <row r="1" spans="1:15" ht="15.75" x14ac:dyDescent="0.25">
      <c r="A1" s="8" t="s">
        <v>14</v>
      </c>
    </row>
    <row r="2" spans="1:15" ht="15" x14ac:dyDescent="0.25">
      <c r="A2" s="9" t="s">
        <v>12</v>
      </c>
    </row>
    <row r="3" spans="1:15" x14ac:dyDescent="0.2">
      <c r="A3" s="35" t="s">
        <v>30</v>
      </c>
      <c r="B3" s="36"/>
    </row>
    <row r="4" spans="1:15" x14ac:dyDescent="0.2">
      <c r="A4" s="58" t="s">
        <v>37</v>
      </c>
    </row>
    <row r="6" spans="1:15" x14ac:dyDescent="0.2">
      <c r="A6" s="6" t="s">
        <v>1</v>
      </c>
      <c r="B6" s="6" t="s">
        <v>13</v>
      </c>
      <c r="C6" s="7" t="s">
        <v>36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7">
        <v>2019</v>
      </c>
      <c r="O6" s="7" t="s">
        <v>0</v>
      </c>
    </row>
    <row r="7" spans="1:15" ht="13.9" customHeight="1" x14ac:dyDescent="0.2">
      <c r="A7" s="63" t="s">
        <v>15</v>
      </c>
      <c r="B7" s="3" t="s">
        <v>26</v>
      </c>
      <c r="C7" s="50">
        <v>24</v>
      </c>
      <c r="D7" s="50">
        <v>18</v>
      </c>
      <c r="E7" s="50">
        <v>36</v>
      </c>
      <c r="F7" s="50">
        <v>116</v>
      </c>
      <c r="G7" s="50">
        <v>276</v>
      </c>
      <c r="H7" s="50">
        <v>650</v>
      </c>
      <c r="I7" s="50">
        <v>1021</v>
      </c>
      <c r="J7" s="50">
        <v>2092</v>
      </c>
      <c r="K7" s="50">
        <v>3300</v>
      </c>
      <c r="L7" s="50">
        <v>4027</v>
      </c>
      <c r="M7" s="50">
        <v>4798</v>
      </c>
      <c r="N7" s="50">
        <v>5364</v>
      </c>
      <c r="O7" s="50">
        <v>21722</v>
      </c>
    </row>
    <row r="8" spans="1:15" ht="13.9" customHeight="1" x14ac:dyDescent="0.2">
      <c r="A8" s="64"/>
      <c r="B8" s="3" t="s">
        <v>27</v>
      </c>
      <c r="C8" s="5">
        <v>0</v>
      </c>
      <c r="D8" s="50">
        <v>4</v>
      </c>
      <c r="E8" s="50">
        <v>8</v>
      </c>
      <c r="F8" s="50">
        <v>24</v>
      </c>
      <c r="G8" s="50">
        <v>76</v>
      </c>
      <c r="H8" s="50">
        <v>203</v>
      </c>
      <c r="I8" s="50">
        <v>572</v>
      </c>
      <c r="J8" s="50">
        <v>932</v>
      </c>
      <c r="K8" s="50">
        <v>1766</v>
      </c>
      <c r="L8" s="50">
        <v>1765</v>
      </c>
      <c r="M8" s="50">
        <v>1778</v>
      </c>
      <c r="N8" s="50">
        <v>1836</v>
      </c>
      <c r="O8" s="50">
        <v>8964</v>
      </c>
    </row>
    <row r="9" spans="1:15" x14ac:dyDescent="0.2">
      <c r="A9" s="64"/>
      <c r="B9" s="3" t="s">
        <v>28</v>
      </c>
      <c r="C9" s="5">
        <v>0</v>
      </c>
      <c r="D9" s="50">
        <v>5</v>
      </c>
      <c r="E9" s="50">
        <v>12</v>
      </c>
      <c r="F9" s="50">
        <v>159</v>
      </c>
      <c r="G9" s="50">
        <v>265</v>
      </c>
      <c r="H9" s="50">
        <v>477</v>
      </c>
      <c r="I9" s="50">
        <v>579</v>
      </c>
      <c r="J9" s="50">
        <v>622</v>
      </c>
      <c r="K9" s="50">
        <v>781</v>
      </c>
      <c r="L9" s="50">
        <v>1000</v>
      </c>
      <c r="M9" s="50">
        <v>1242</v>
      </c>
      <c r="N9" s="50">
        <v>1550</v>
      </c>
      <c r="O9" s="50">
        <v>6692</v>
      </c>
    </row>
    <row r="10" spans="1:15" ht="13.5" thickBot="1" x14ac:dyDescent="0.25">
      <c r="A10" s="64"/>
      <c r="B10" s="10" t="s">
        <v>29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51">
        <v>1</v>
      </c>
      <c r="I10" s="51">
        <v>2</v>
      </c>
      <c r="J10" s="51">
        <v>2</v>
      </c>
      <c r="K10" s="51">
        <v>1</v>
      </c>
      <c r="L10" s="51">
        <v>3</v>
      </c>
      <c r="M10" s="51">
        <v>31</v>
      </c>
      <c r="N10" s="51">
        <v>936</v>
      </c>
      <c r="O10" s="51">
        <v>976</v>
      </c>
    </row>
    <row r="11" spans="1:15" ht="13.5" thickTop="1" x14ac:dyDescent="0.2">
      <c r="A11" s="64"/>
      <c r="B11" s="16" t="s">
        <v>16</v>
      </c>
      <c r="C11" s="16">
        <v>24</v>
      </c>
      <c r="D11" s="16">
        <v>27</v>
      </c>
      <c r="E11" s="16">
        <v>56</v>
      </c>
      <c r="F11" s="16">
        <v>299</v>
      </c>
      <c r="G11" s="19">
        <v>617</v>
      </c>
      <c r="H11" s="19">
        <v>1331</v>
      </c>
      <c r="I11" s="19">
        <v>2174</v>
      </c>
      <c r="J11" s="19">
        <v>3648</v>
      </c>
      <c r="K11" s="19">
        <v>5848</v>
      </c>
      <c r="L11" s="19">
        <v>6795</v>
      </c>
      <c r="M11" s="19">
        <v>7849</v>
      </c>
      <c r="N11" s="19">
        <v>9686</v>
      </c>
      <c r="O11" s="19">
        <v>38354</v>
      </c>
    </row>
    <row r="12" spans="1:15" x14ac:dyDescent="0.2">
      <c r="A12" s="65"/>
      <c r="B12" s="18" t="s">
        <v>17</v>
      </c>
      <c r="C12" s="20">
        <v>6.2574959587005305E-4</v>
      </c>
      <c r="D12" s="20">
        <v>7.0396829535380903E-4</v>
      </c>
      <c r="E12" s="20">
        <v>1.46008239036346E-3</v>
      </c>
      <c r="F12" s="20">
        <v>7.7957970485477398E-3</v>
      </c>
      <c r="G12" s="20">
        <v>1.6086979193825901E-2</v>
      </c>
      <c r="H12" s="20">
        <v>3.4703029670959999E-2</v>
      </c>
      <c r="I12" s="20">
        <v>5.6682484225895599E-2</v>
      </c>
      <c r="J12" s="20">
        <v>9.5113938572247994E-2</v>
      </c>
      <c r="K12" s="20">
        <v>0.15247431819366999</v>
      </c>
      <c r="L12" s="20">
        <v>0.17716535433070901</v>
      </c>
      <c r="M12" s="20">
        <v>0.20464619074933499</v>
      </c>
      <c r="N12" s="20">
        <v>0.252542107733222</v>
      </c>
      <c r="O12" s="20">
        <v>1</v>
      </c>
    </row>
    <row r="14" spans="1:15" ht="12.75" customHeight="1" x14ac:dyDescent="0.2">
      <c r="A14" s="63" t="s">
        <v>19</v>
      </c>
      <c r="B14" s="3" t="s">
        <v>26</v>
      </c>
      <c r="C14" s="4">
        <v>92</v>
      </c>
      <c r="D14" s="4">
        <v>63</v>
      </c>
      <c r="E14" s="4">
        <v>80</v>
      </c>
      <c r="F14" s="4">
        <v>150</v>
      </c>
      <c r="G14" s="4">
        <v>225</v>
      </c>
      <c r="H14" s="4">
        <v>328</v>
      </c>
      <c r="I14" s="4">
        <v>436</v>
      </c>
      <c r="J14" s="4">
        <v>694</v>
      </c>
      <c r="K14" s="4">
        <v>897</v>
      </c>
      <c r="L14" s="4">
        <v>1185</v>
      </c>
      <c r="M14" s="4">
        <v>1569</v>
      </c>
      <c r="N14" s="4">
        <v>2498</v>
      </c>
      <c r="O14" s="4">
        <v>8217</v>
      </c>
    </row>
    <row r="15" spans="1:15" x14ac:dyDescent="0.2">
      <c r="A15" s="64"/>
      <c r="B15" s="3" t="s">
        <v>27</v>
      </c>
      <c r="C15" s="5">
        <v>0</v>
      </c>
      <c r="D15" s="5">
        <v>0</v>
      </c>
      <c r="E15" s="5">
        <v>0</v>
      </c>
      <c r="F15" s="5">
        <v>3</v>
      </c>
      <c r="G15" s="4">
        <v>3</v>
      </c>
      <c r="H15" s="4">
        <v>34</v>
      </c>
      <c r="I15" s="4">
        <v>32</v>
      </c>
      <c r="J15" s="4">
        <v>106</v>
      </c>
      <c r="K15" s="4">
        <v>163</v>
      </c>
      <c r="L15" s="4">
        <v>297</v>
      </c>
      <c r="M15" s="4">
        <v>343</v>
      </c>
      <c r="N15" s="4">
        <v>695</v>
      </c>
      <c r="O15" s="4">
        <v>1676</v>
      </c>
    </row>
    <row r="16" spans="1:15" x14ac:dyDescent="0.2">
      <c r="A16" s="64"/>
      <c r="B16" s="3" t="s">
        <v>28</v>
      </c>
      <c r="C16" s="5">
        <v>0</v>
      </c>
      <c r="D16" s="5">
        <v>0</v>
      </c>
      <c r="E16" s="5">
        <v>0</v>
      </c>
      <c r="F16" s="5">
        <v>0</v>
      </c>
      <c r="G16" s="5">
        <v>3</v>
      </c>
      <c r="H16" s="4">
        <v>11</v>
      </c>
      <c r="I16" s="4">
        <v>34</v>
      </c>
      <c r="J16" s="4">
        <v>94</v>
      </c>
      <c r="K16" s="4">
        <v>142</v>
      </c>
      <c r="L16" s="4">
        <v>250</v>
      </c>
      <c r="M16" s="4">
        <v>447</v>
      </c>
      <c r="N16" s="4">
        <v>567</v>
      </c>
      <c r="O16" s="4">
        <v>1548</v>
      </c>
    </row>
    <row r="17" spans="1:15" x14ac:dyDescent="0.2">
      <c r="A17" s="64"/>
      <c r="B17" s="3" t="s">
        <v>29</v>
      </c>
      <c r="C17" s="4">
        <v>5</v>
      </c>
      <c r="D17" s="4">
        <v>3</v>
      </c>
      <c r="E17" s="4">
        <v>1</v>
      </c>
      <c r="F17" s="4">
        <v>5</v>
      </c>
      <c r="G17" s="4">
        <v>8</v>
      </c>
      <c r="H17" s="4">
        <v>13</v>
      </c>
      <c r="I17" s="4">
        <v>1</v>
      </c>
      <c r="J17" s="4">
        <v>3</v>
      </c>
      <c r="K17" s="4">
        <v>2</v>
      </c>
      <c r="L17" s="4">
        <v>1</v>
      </c>
      <c r="M17" s="4">
        <v>14</v>
      </c>
      <c r="N17" s="4">
        <v>166</v>
      </c>
      <c r="O17" s="4">
        <v>222</v>
      </c>
    </row>
    <row r="18" spans="1:15" ht="13.5" thickBot="1" x14ac:dyDescent="0.25">
      <c r="A18" s="64"/>
      <c r="B18" s="10" t="s">
        <v>18</v>
      </c>
      <c r="C18" s="11">
        <v>1</v>
      </c>
      <c r="D18" s="11">
        <v>1</v>
      </c>
      <c r="E18" s="11">
        <v>4</v>
      </c>
      <c r="F18" s="11">
        <v>3</v>
      </c>
      <c r="G18" s="11">
        <v>2</v>
      </c>
      <c r="H18" s="11">
        <v>3</v>
      </c>
      <c r="I18" s="11">
        <v>5</v>
      </c>
      <c r="J18" s="11">
        <v>3</v>
      </c>
      <c r="K18" s="11">
        <v>7</v>
      </c>
      <c r="L18" s="11">
        <v>16</v>
      </c>
      <c r="M18" s="11">
        <v>24</v>
      </c>
      <c r="N18" s="11">
        <v>400</v>
      </c>
      <c r="O18" s="11">
        <v>469</v>
      </c>
    </row>
    <row r="19" spans="1:15" ht="13.5" thickTop="1" x14ac:dyDescent="0.2">
      <c r="A19" s="64"/>
      <c r="B19" s="16" t="s">
        <v>16</v>
      </c>
      <c r="C19" s="19">
        <v>98</v>
      </c>
      <c r="D19" s="19">
        <v>67</v>
      </c>
      <c r="E19" s="19">
        <v>85</v>
      </c>
      <c r="F19" s="19">
        <v>161</v>
      </c>
      <c r="G19" s="19">
        <v>241</v>
      </c>
      <c r="H19" s="19">
        <v>389</v>
      </c>
      <c r="I19" s="19">
        <v>508</v>
      </c>
      <c r="J19" s="19">
        <v>900</v>
      </c>
      <c r="K19" s="19">
        <v>1211</v>
      </c>
      <c r="L19" s="19">
        <v>1749</v>
      </c>
      <c r="M19" s="19">
        <v>2397</v>
      </c>
      <c r="N19" s="19">
        <v>4326</v>
      </c>
      <c r="O19" s="19">
        <v>12132</v>
      </c>
    </row>
    <row r="20" spans="1:15" x14ac:dyDescent="0.2">
      <c r="A20" s="64"/>
      <c r="B20" s="18" t="s">
        <v>17</v>
      </c>
      <c r="C20" s="20">
        <v>8.0778107484338908E-3</v>
      </c>
      <c r="D20" s="20">
        <v>5.5225848994395E-3</v>
      </c>
      <c r="E20" s="20">
        <v>7.0062644246620502E-3</v>
      </c>
      <c r="F20" s="20">
        <v>1.3270689086712801E-2</v>
      </c>
      <c r="G20" s="20">
        <v>1.9864820309924199E-2</v>
      </c>
      <c r="H20" s="20">
        <v>3.2063963072865201E-2</v>
      </c>
      <c r="I20" s="20">
        <v>4.1872733267392E-2</v>
      </c>
      <c r="J20" s="20">
        <v>7.4183976261127604E-2</v>
      </c>
      <c r="K20" s="20">
        <v>9.9818661391361696E-2</v>
      </c>
      <c r="L20" s="20">
        <v>0.14416419386745799</v>
      </c>
      <c r="M20" s="20">
        <v>0.19757665677547001</v>
      </c>
      <c r="N20" s="20">
        <v>0.35657764589515301</v>
      </c>
      <c r="O20" s="20">
        <v>1</v>
      </c>
    </row>
    <row r="21" spans="1:15" x14ac:dyDescent="0.2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2"/>
    </row>
    <row r="22" spans="1:15" ht="12.75" customHeight="1" x14ac:dyDescent="0.2">
      <c r="A22" s="63" t="s">
        <v>20</v>
      </c>
      <c r="B22" s="3" t="s">
        <v>26</v>
      </c>
      <c r="C22" s="4">
        <v>93</v>
      </c>
      <c r="D22" s="4">
        <v>40</v>
      </c>
      <c r="E22" s="4">
        <v>81</v>
      </c>
      <c r="F22" s="4">
        <v>51</v>
      </c>
      <c r="G22" s="4">
        <v>61</v>
      </c>
      <c r="H22" s="4">
        <v>157</v>
      </c>
      <c r="I22" s="4">
        <v>432</v>
      </c>
      <c r="J22" s="4">
        <v>602</v>
      </c>
      <c r="K22" s="4">
        <v>945</v>
      </c>
      <c r="L22" s="4">
        <v>1336</v>
      </c>
      <c r="M22" s="4">
        <v>1847</v>
      </c>
      <c r="N22" s="4">
        <v>2583</v>
      </c>
      <c r="O22" s="4">
        <v>8228</v>
      </c>
    </row>
    <row r="23" spans="1:15" x14ac:dyDescent="0.2">
      <c r="A23" s="64"/>
      <c r="B23" s="3" t="s">
        <v>27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4">
        <v>3</v>
      </c>
      <c r="K23" s="4">
        <v>16</v>
      </c>
      <c r="L23" s="4">
        <v>193</v>
      </c>
      <c r="M23" s="4">
        <v>432</v>
      </c>
      <c r="N23" s="4">
        <v>836</v>
      </c>
      <c r="O23" s="4">
        <v>1480</v>
      </c>
    </row>
    <row r="24" spans="1:15" x14ac:dyDescent="0.2">
      <c r="A24" s="64"/>
      <c r="B24" s="3" t="s">
        <v>28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4">
        <v>2</v>
      </c>
      <c r="L24" s="4">
        <v>50</v>
      </c>
      <c r="M24" s="4">
        <v>213</v>
      </c>
      <c r="N24" s="4">
        <v>523</v>
      </c>
      <c r="O24" s="4">
        <v>789</v>
      </c>
    </row>
    <row r="25" spans="1:15" x14ac:dyDescent="0.2">
      <c r="A25" s="64"/>
      <c r="B25" s="3" t="s">
        <v>29</v>
      </c>
      <c r="C25" s="4">
        <v>41</v>
      </c>
      <c r="D25" s="4">
        <v>12</v>
      </c>
      <c r="E25" s="4">
        <v>48</v>
      </c>
      <c r="F25" s="4">
        <v>6</v>
      </c>
      <c r="G25" s="4">
        <v>12</v>
      </c>
      <c r="H25" s="4">
        <v>18</v>
      </c>
      <c r="I25" s="4">
        <v>10</v>
      </c>
      <c r="J25" s="4">
        <v>16</v>
      </c>
      <c r="K25" s="4">
        <v>19</v>
      </c>
      <c r="L25" s="4">
        <v>31</v>
      </c>
      <c r="M25" s="4">
        <v>34</v>
      </c>
      <c r="N25" s="4">
        <v>166</v>
      </c>
      <c r="O25" s="4">
        <v>413</v>
      </c>
    </row>
    <row r="26" spans="1:15" ht="13.5" thickBot="1" x14ac:dyDescent="0.25">
      <c r="A26" s="64"/>
      <c r="B26" s="10" t="s">
        <v>18</v>
      </c>
      <c r="C26" s="11">
        <v>260</v>
      </c>
      <c r="D26" s="11">
        <v>21</v>
      </c>
      <c r="E26" s="11">
        <v>80</v>
      </c>
      <c r="F26" s="11">
        <v>135</v>
      </c>
      <c r="G26" s="11">
        <v>219</v>
      </c>
      <c r="H26" s="11">
        <v>2</v>
      </c>
      <c r="I26" s="11">
        <v>4</v>
      </c>
      <c r="J26" s="38">
        <v>0</v>
      </c>
      <c r="K26" s="11">
        <v>8</v>
      </c>
      <c r="L26" s="11">
        <v>11</v>
      </c>
      <c r="M26" s="11">
        <v>26</v>
      </c>
      <c r="N26" s="11">
        <v>394</v>
      </c>
      <c r="O26" s="11">
        <v>1160</v>
      </c>
    </row>
    <row r="27" spans="1:15" ht="13.5" thickTop="1" x14ac:dyDescent="0.2">
      <c r="A27" s="64"/>
      <c r="B27" s="16" t="s">
        <v>16</v>
      </c>
      <c r="C27" s="19">
        <v>394</v>
      </c>
      <c r="D27" s="19">
        <v>73</v>
      </c>
      <c r="E27" s="19">
        <v>209</v>
      </c>
      <c r="F27" s="19">
        <v>192</v>
      </c>
      <c r="G27" s="19">
        <v>293</v>
      </c>
      <c r="H27" s="19">
        <v>177</v>
      </c>
      <c r="I27" s="19">
        <v>446</v>
      </c>
      <c r="J27" s="19">
        <v>621</v>
      </c>
      <c r="K27" s="19">
        <v>990</v>
      </c>
      <c r="L27" s="19">
        <v>1621</v>
      </c>
      <c r="M27" s="19">
        <v>2552</v>
      </c>
      <c r="N27" s="19">
        <v>4502</v>
      </c>
      <c r="O27" s="19">
        <v>12070</v>
      </c>
    </row>
    <row r="28" spans="1:15" x14ac:dyDescent="0.2">
      <c r="A28" s="65"/>
      <c r="B28" s="18" t="s">
        <v>17</v>
      </c>
      <c r="C28" s="20">
        <v>3.2642916321458201E-2</v>
      </c>
      <c r="D28" s="20">
        <v>6.0480530240265102E-3</v>
      </c>
      <c r="E28" s="20">
        <v>1.7315658657829299E-2</v>
      </c>
      <c r="F28" s="20">
        <v>1.5907207953604001E-2</v>
      </c>
      <c r="G28" s="20">
        <v>2.4275062137531101E-2</v>
      </c>
      <c r="H28" s="20">
        <v>1.46644573322287E-2</v>
      </c>
      <c r="I28" s="20">
        <v>3.6951118475559201E-2</v>
      </c>
      <c r="J28" s="20">
        <v>5.14498757249379E-2</v>
      </c>
      <c r="K28" s="20">
        <v>8.2021541010770499E-2</v>
      </c>
      <c r="L28" s="20">
        <v>0.13429991714995901</v>
      </c>
      <c r="M28" s="20">
        <v>0.211433305716653</v>
      </c>
      <c r="N28" s="20">
        <v>0.37299088649544299</v>
      </c>
      <c r="O28" s="20">
        <v>1</v>
      </c>
    </row>
    <row r="29" spans="1:15" x14ac:dyDescent="0.2"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"/>
    </row>
    <row r="30" spans="1:15" ht="12.75" customHeight="1" x14ac:dyDescent="0.2">
      <c r="A30" s="63" t="s">
        <v>21</v>
      </c>
      <c r="B30" s="3" t="s">
        <v>26</v>
      </c>
      <c r="C30" s="4">
        <v>514</v>
      </c>
      <c r="D30" s="4">
        <v>191</v>
      </c>
      <c r="E30" s="4">
        <v>312</v>
      </c>
      <c r="F30" s="4">
        <v>416</v>
      </c>
      <c r="G30" s="4">
        <v>673</v>
      </c>
      <c r="H30" s="4">
        <v>1200</v>
      </c>
      <c r="I30" s="4">
        <v>1753</v>
      </c>
      <c r="J30" s="4">
        <v>3161</v>
      </c>
      <c r="K30" s="4">
        <v>5747</v>
      </c>
      <c r="L30" s="4">
        <v>8085</v>
      </c>
      <c r="M30" s="4">
        <v>13012</v>
      </c>
      <c r="N30" s="4">
        <v>18954</v>
      </c>
      <c r="O30" s="4">
        <v>54018</v>
      </c>
    </row>
    <row r="31" spans="1:15" x14ac:dyDescent="0.2">
      <c r="A31" s="64"/>
      <c r="B31" s="3" t="s">
        <v>27</v>
      </c>
      <c r="C31" s="4">
        <v>2</v>
      </c>
      <c r="D31" s="5">
        <v>0</v>
      </c>
      <c r="E31" s="5">
        <v>1</v>
      </c>
      <c r="F31" s="5">
        <v>0</v>
      </c>
      <c r="G31" s="5">
        <v>4</v>
      </c>
      <c r="H31" s="5">
        <v>3</v>
      </c>
      <c r="I31" s="5">
        <v>2</v>
      </c>
      <c r="J31" s="4">
        <v>12</v>
      </c>
      <c r="K31" s="4">
        <v>85</v>
      </c>
      <c r="L31" s="4">
        <v>580</v>
      </c>
      <c r="M31" s="4">
        <v>1989</v>
      </c>
      <c r="N31" s="4">
        <v>4989</v>
      </c>
      <c r="O31" s="4">
        <v>7667</v>
      </c>
    </row>
    <row r="32" spans="1:15" x14ac:dyDescent="0.2">
      <c r="A32" s="64"/>
      <c r="B32" s="3" t="s">
        <v>28</v>
      </c>
      <c r="C32" s="5">
        <v>0</v>
      </c>
      <c r="D32" s="5">
        <v>0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4">
        <v>1</v>
      </c>
      <c r="K32" s="4">
        <v>34</v>
      </c>
      <c r="L32" s="4">
        <v>329</v>
      </c>
      <c r="M32" s="4">
        <v>1724</v>
      </c>
      <c r="N32" s="4">
        <v>4480</v>
      </c>
      <c r="O32" s="4">
        <v>6569</v>
      </c>
    </row>
    <row r="33" spans="1:15" x14ac:dyDescent="0.2">
      <c r="A33" s="64"/>
      <c r="B33" s="47" t="s">
        <v>29</v>
      </c>
      <c r="C33" s="49">
        <v>6</v>
      </c>
      <c r="D33" s="49">
        <v>3</v>
      </c>
      <c r="E33" s="49">
        <v>3</v>
      </c>
      <c r="F33" s="49">
        <v>10</v>
      </c>
      <c r="G33" s="49">
        <v>43</v>
      </c>
      <c r="H33" s="49">
        <v>32</v>
      </c>
      <c r="I33" s="49">
        <v>23</v>
      </c>
      <c r="J33" s="49">
        <v>15</v>
      </c>
      <c r="K33" s="49">
        <v>22</v>
      </c>
      <c r="L33" s="49">
        <v>48</v>
      </c>
      <c r="M33" s="49">
        <v>139</v>
      </c>
      <c r="N33" s="49">
        <v>869</v>
      </c>
      <c r="O33" s="49">
        <v>1213</v>
      </c>
    </row>
    <row r="34" spans="1:15" ht="13.5" thickBot="1" x14ac:dyDescent="0.25">
      <c r="A34" s="64"/>
      <c r="B34" s="10" t="s">
        <v>18</v>
      </c>
      <c r="C34" s="11">
        <v>15</v>
      </c>
      <c r="D34" s="11">
        <v>2</v>
      </c>
      <c r="E34" s="11">
        <v>6</v>
      </c>
      <c r="F34" s="11">
        <v>7</v>
      </c>
      <c r="G34" s="11">
        <v>8</v>
      </c>
      <c r="H34" s="11">
        <v>12</v>
      </c>
      <c r="I34" s="11">
        <v>5</v>
      </c>
      <c r="J34" s="11">
        <v>16</v>
      </c>
      <c r="K34" s="11">
        <v>34</v>
      </c>
      <c r="L34" s="11">
        <v>50</v>
      </c>
      <c r="M34" s="11">
        <v>212</v>
      </c>
      <c r="N34" s="11">
        <v>2306</v>
      </c>
      <c r="O34" s="11">
        <v>2673</v>
      </c>
    </row>
    <row r="35" spans="1:15" ht="13.5" thickTop="1" x14ac:dyDescent="0.2">
      <c r="A35" s="64"/>
      <c r="B35" s="16" t="s">
        <v>16</v>
      </c>
      <c r="C35" s="19">
        <v>537</v>
      </c>
      <c r="D35" s="19">
        <v>196</v>
      </c>
      <c r="E35" s="19">
        <v>323</v>
      </c>
      <c r="F35" s="19">
        <v>433</v>
      </c>
      <c r="G35" s="19">
        <v>728</v>
      </c>
      <c r="H35" s="19">
        <v>1247</v>
      </c>
      <c r="I35" s="19">
        <v>1783</v>
      </c>
      <c r="J35" s="19">
        <v>3205</v>
      </c>
      <c r="K35" s="19">
        <v>5922</v>
      </c>
      <c r="L35" s="19">
        <v>9092</v>
      </c>
      <c r="M35" s="19">
        <v>17076</v>
      </c>
      <c r="N35" s="19">
        <v>31598</v>
      </c>
      <c r="O35" s="19">
        <v>72140</v>
      </c>
    </row>
    <row r="36" spans="1:15" x14ac:dyDescent="0.2">
      <c r="A36" s="65"/>
      <c r="B36" s="18" t="s">
        <v>17</v>
      </c>
      <c r="C36" s="20">
        <v>7.4438591627391196E-3</v>
      </c>
      <c r="D36" s="20">
        <v>2.7169392847241499E-3</v>
      </c>
      <c r="E36" s="20">
        <v>4.4774050457443903E-3</v>
      </c>
      <c r="F36" s="20">
        <v>6.0022179096201802E-3</v>
      </c>
      <c r="G36" s="20">
        <v>1.00914887718325E-2</v>
      </c>
      <c r="H36" s="20">
        <v>1.7285833102301099E-2</v>
      </c>
      <c r="I36" s="20">
        <v>2.4715830329914101E-2</v>
      </c>
      <c r="J36" s="20">
        <v>4.4427502079290297E-2</v>
      </c>
      <c r="K36" s="20">
        <v>8.2090379817022496E-2</v>
      </c>
      <c r="L36" s="20">
        <v>0.12603271416689801</v>
      </c>
      <c r="M36" s="20">
        <v>0.236706404214028</v>
      </c>
      <c r="N36" s="20">
        <v>0.438009426115886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63" t="s">
        <v>22</v>
      </c>
      <c r="B38" s="3" t="s">
        <v>26</v>
      </c>
      <c r="C38" s="54"/>
      <c r="D38" s="54"/>
      <c r="E38" s="54"/>
      <c r="F38" s="54"/>
      <c r="G38" s="54"/>
      <c r="H38" s="4">
        <v>10</v>
      </c>
      <c r="I38" s="4">
        <v>97</v>
      </c>
      <c r="J38" s="4">
        <v>268</v>
      </c>
      <c r="K38" s="4">
        <v>998</v>
      </c>
      <c r="L38" s="4">
        <v>2315</v>
      </c>
      <c r="M38" s="4">
        <v>3776</v>
      </c>
      <c r="N38" s="4">
        <v>6326</v>
      </c>
      <c r="O38" s="4">
        <v>13790</v>
      </c>
    </row>
    <row r="39" spans="1:15" x14ac:dyDescent="0.2">
      <c r="A39" s="64"/>
      <c r="B39" s="3" t="s">
        <v>27</v>
      </c>
      <c r="C39" s="54"/>
      <c r="D39" s="54"/>
      <c r="E39" s="54"/>
      <c r="F39" s="54"/>
      <c r="G39" s="54"/>
      <c r="H39" s="4">
        <v>1</v>
      </c>
      <c r="I39" s="4">
        <v>20</v>
      </c>
      <c r="J39" s="4">
        <v>120</v>
      </c>
      <c r="K39" s="4">
        <v>267</v>
      </c>
      <c r="L39" s="4">
        <v>603</v>
      </c>
      <c r="M39" s="4">
        <v>1037</v>
      </c>
      <c r="N39" s="4">
        <v>2105</v>
      </c>
      <c r="O39" s="4">
        <v>4153</v>
      </c>
    </row>
    <row r="40" spans="1:15" x14ac:dyDescent="0.2">
      <c r="A40" s="64"/>
      <c r="B40" s="3" t="s">
        <v>28</v>
      </c>
      <c r="C40" s="54"/>
      <c r="D40" s="54"/>
      <c r="E40" s="54"/>
      <c r="F40" s="54"/>
      <c r="G40" s="54"/>
      <c r="H40" s="5">
        <v>1</v>
      </c>
      <c r="I40" s="4">
        <v>2</v>
      </c>
      <c r="J40" s="4">
        <v>18</v>
      </c>
      <c r="K40" s="4">
        <v>258</v>
      </c>
      <c r="L40" s="4">
        <v>1097</v>
      </c>
      <c r="M40" s="4">
        <v>3216</v>
      </c>
      <c r="N40" s="4">
        <v>4933</v>
      </c>
      <c r="O40" s="4">
        <v>9525</v>
      </c>
    </row>
    <row r="41" spans="1:15" x14ac:dyDescent="0.2">
      <c r="A41" s="64"/>
      <c r="B41" s="3" t="s">
        <v>29</v>
      </c>
      <c r="C41" s="54"/>
      <c r="D41" s="54"/>
      <c r="E41" s="54"/>
      <c r="F41" s="54"/>
      <c r="G41" s="54"/>
      <c r="H41" s="4">
        <v>1</v>
      </c>
      <c r="I41" s="4">
        <v>9</v>
      </c>
      <c r="J41" s="4">
        <v>7</v>
      </c>
      <c r="K41" s="4">
        <v>4</v>
      </c>
      <c r="L41" s="4">
        <v>19</v>
      </c>
      <c r="M41" s="4">
        <v>68</v>
      </c>
      <c r="N41" s="4">
        <v>434</v>
      </c>
      <c r="O41" s="4">
        <v>542</v>
      </c>
    </row>
    <row r="42" spans="1:15" ht="13.5" thickBot="1" x14ac:dyDescent="0.25">
      <c r="A42" s="64"/>
      <c r="B42" s="10" t="s">
        <v>18</v>
      </c>
      <c r="C42" s="55"/>
      <c r="D42" s="55"/>
      <c r="E42" s="55"/>
      <c r="F42" s="55"/>
      <c r="G42" s="55"/>
      <c r="H42" s="38">
        <v>0</v>
      </c>
      <c r="I42" s="11">
        <v>1</v>
      </c>
      <c r="J42" s="11">
        <v>1</v>
      </c>
      <c r="K42" s="11">
        <v>1</v>
      </c>
      <c r="L42" s="11">
        <v>8</v>
      </c>
      <c r="M42" s="11">
        <v>23</v>
      </c>
      <c r="N42" s="11">
        <v>812</v>
      </c>
      <c r="O42" s="11">
        <v>846</v>
      </c>
    </row>
    <row r="43" spans="1:15" ht="13.5" thickTop="1" x14ac:dyDescent="0.2">
      <c r="A43" s="64"/>
      <c r="B43" s="16" t="s">
        <v>16</v>
      </c>
      <c r="C43" s="56"/>
      <c r="D43" s="56"/>
      <c r="E43" s="56"/>
      <c r="F43" s="56"/>
      <c r="G43" s="56"/>
      <c r="H43" s="16">
        <v>13</v>
      </c>
      <c r="I43" s="16">
        <v>129</v>
      </c>
      <c r="J43" s="16">
        <v>414</v>
      </c>
      <c r="K43" s="19">
        <v>1528</v>
      </c>
      <c r="L43" s="19">
        <v>4042</v>
      </c>
      <c r="M43" s="19">
        <v>8120</v>
      </c>
      <c r="N43" s="19">
        <v>14610</v>
      </c>
      <c r="O43" s="19">
        <v>28856</v>
      </c>
    </row>
    <row r="44" spans="1:15" x14ac:dyDescent="0.2">
      <c r="A44" s="65"/>
      <c r="B44" s="18" t="s">
        <v>17</v>
      </c>
      <c r="C44" s="57"/>
      <c r="D44" s="57"/>
      <c r="E44" s="57"/>
      <c r="F44" s="57"/>
      <c r="G44" s="57"/>
      <c r="H44" s="20">
        <v>4.5051289159966701E-4</v>
      </c>
      <c r="I44" s="20">
        <v>4.4704740781813098E-3</v>
      </c>
      <c r="J44" s="20">
        <v>1.43471028555586E-2</v>
      </c>
      <c r="K44" s="20">
        <v>5.2952592181868603E-2</v>
      </c>
      <c r="L44" s="20">
        <v>0.14007485444968101</v>
      </c>
      <c r="M44" s="20">
        <v>0.28139728306071499</v>
      </c>
      <c r="N44" s="20">
        <v>0.50630718048239498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63" t="s">
        <v>23</v>
      </c>
      <c r="B46" s="3" t="s">
        <v>26</v>
      </c>
      <c r="C46" s="4">
        <v>132</v>
      </c>
      <c r="D46" s="4">
        <v>77</v>
      </c>
      <c r="E46" s="4">
        <v>141</v>
      </c>
      <c r="F46" s="4">
        <v>266</v>
      </c>
      <c r="G46" s="4">
        <v>471</v>
      </c>
      <c r="H46" s="4">
        <v>839</v>
      </c>
      <c r="I46" s="4">
        <v>1049</v>
      </c>
      <c r="J46" s="4">
        <v>1316</v>
      </c>
      <c r="K46" s="4">
        <v>1761</v>
      </c>
      <c r="L46" s="4">
        <v>2024</v>
      </c>
      <c r="M46" s="4">
        <v>2725</v>
      </c>
      <c r="N46" s="4">
        <v>3780</v>
      </c>
      <c r="O46" s="4">
        <v>14581</v>
      </c>
    </row>
    <row r="47" spans="1:15" x14ac:dyDescent="0.2">
      <c r="A47" s="64"/>
      <c r="B47" s="3" t="s">
        <v>27</v>
      </c>
      <c r="C47" s="5">
        <v>0</v>
      </c>
      <c r="D47" s="5">
        <v>0</v>
      </c>
      <c r="E47" s="5">
        <v>0</v>
      </c>
      <c r="F47" s="5">
        <v>0</v>
      </c>
      <c r="G47" s="4">
        <v>2</v>
      </c>
      <c r="H47" s="4">
        <v>7</v>
      </c>
      <c r="I47" s="4">
        <v>36</v>
      </c>
      <c r="J47" s="4">
        <v>121</v>
      </c>
      <c r="K47" s="4">
        <v>250</v>
      </c>
      <c r="L47" s="4">
        <v>482</v>
      </c>
      <c r="M47" s="4">
        <v>730</v>
      </c>
      <c r="N47" s="4">
        <v>1157</v>
      </c>
      <c r="O47" s="4">
        <v>2785</v>
      </c>
    </row>
    <row r="48" spans="1:15" x14ac:dyDescent="0.2">
      <c r="A48" s="64"/>
      <c r="B48" s="3" t="s">
        <v>28</v>
      </c>
      <c r="C48" s="5">
        <v>1</v>
      </c>
      <c r="D48" s="5">
        <v>0</v>
      </c>
      <c r="E48" s="5">
        <v>0</v>
      </c>
      <c r="F48" s="5">
        <v>1</v>
      </c>
      <c r="G48" s="5">
        <v>0</v>
      </c>
      <c r="H48" s="4">
        <v>1</v>
      </c>
      <c r="I48" s="4">
        <v>16</v>
      </c>
      <c r="J48" s="4">
        <v>106</v>
      </c>
      <c r="K48" s="4">
        <v>357</v>
      </c>
      <c r="L48" s="4">
        <v>949</v>
      </c>
      <c r="M48" s="4">
        <v>1590</v>
      </c>
      <c r="N48" s="4">
        <v>2079</v>
      </c>
      <c r="O48" s="4">
        <v>5100</v>
      </c>
    </row>
    <row r="49" spans="1:15" x14ac:dyDescent="0.2">
      <c r="A49" s="64"/>
      <c r="B49" s="47" t="s">
        <v>29</v>
      </c>
      <c r="C49" s="49">
        <v>1</v>
      </c>
      <c r="D49" s="49">
        <v>1</v>
      </c>
      <c r="E49" s="49">
        <v>1</v>
      </c>
      <c r="F49" s="48">
        <v>0</v>
      </c>
      <c r="G49" s="49">
        <v>3</v>
      </c>
      <c r="H49" s="49">
        <v>2</v>
      </c>
      <c r="I49" s="48">
        <v>0</v>
      </c>
      <c r="J49" s="49">
        <v>1</v>
      </c>
      <c r="K49" s="49">
        <v>3</v>
      </c>
      <c r="L49" s="49">
        <v>14</v>
      </c>
      <c r="M49" s="49">
        <v>37</v>
      </c>
      <c r="N49" s="49">
        <v>219</v>
      </c>
      <c r="O49" s="49">
        <v>282</v>
      </c>
    </row>
    <row r="50" spans="1:15" ht="13.5" thickBot="1" x14ac:dyDescent="0.25">
      <c r="A50" s="64"/>
      <c r="B50" s="10" t="s">
        <v>18</v>
      </c>
      <c r="C50" s="11">
        <v>19</v>
      </c>
      <c r="D50" s="38">
        <v>0</v>
      </c>
      <c r="E50" s="38">
        <v>0</v>
      </c>
      <c r="F50" s="11">
        <v>3</v>
      </c>
      <c r="G50" s="11">
        <v>6</v>
      </c>
      <c r="H50" s="11">
        <v>7</v>
      </c>
      <c r="I50" s="11">
        <v>19</v>
      </c>
      <c r="J50" s="11">
        <v>18</v>
      </c>
      <c r="K50" s="11">
        <v>21</v>
      </c>
      <c r="L50" s="11">
        <v>24</v>
      </c>
      <c r="M50" s="11">
        <v>95</v>
      </c>
      <c r="N50" s="11">
        <v>722</v>
      </c>
      <c r="O50" s="11">
        <v>934</v>
      </c>
    </row>
    <row r="51" spans="1:15" ht="13.5" thickTop="1" x14ac:dyDescent="0.2">
      <c r="A51" s="64"/>
      <c r="B51" s="16" t="s">
        <v>16</v>
      </c>
      <c r="C51" s="19">
        <v>153</v>
      </c>
      <c r="D51" s="19">
        <v>78</v>
      </c>
      <c r="E51" s="19">
        <v>142</v>
      </c>
      <c r="F51" s="19">
        <v>270</v>
      </c>
      <c r="G51" s="19">
        <v>482</v>
      </c>
      <c r="H51" s="19">
        <v>856</v>
      </c>
      <c r="I51" s="19">
        <v>1120</v>
      </c>
      <c r="J51" s="19">
        <v>1562</v>
      </c>
      <c r="K51" s="19">
        <v>2392</v>
      </c>
      <c r="L51" s="19">
        <v>3493</v>
      </c>
      <c r="M51" s="19">
        <v>5177</v>
      </c>
      <c r="N51" s="19">
        <v>7957</v>
      </c>
      <c r="O51" s="19">
        <v>23682</v>
      </c>
    </row>
    <row r="52" spans="1:15" x14ac:dyDescent="0.2">
      <c r="A52" s="65"/>
      <c r="B52" s="18" t="s">
        <v>17</v>
      </c>
      <c r="C52" s="20">
        <v>6.4606029896123601E-3</v>
      </c>
      <c r="D52" s="20">
        <v>3.29364073980238E-3</v>
      </c>
      <c r="E52" s="20">
        <v>5.9961151929735701E-3</v>
      </c>
      <c r="F52" s="20">
        <v>1.14010640993159E-2</v>
      </c>
      <c r="G52" s="20">
        <v>2.03530107254455E-2</v>
      </c>
      <c r="H52" s="20">
        <v>3.6145595811164603E-2</v>
      </c>
      <c r="I52" s="20">
        <v>4.7293302930495697E-2</v>
      </c>
      <c r="J52" s="20">
        <v>6.5957267122709204E-2</v>
      </c>
      <c r="K52" s="20">
        <v>0.101004982687273</v>
      </c>
      <c r="L52" s="20">
        <v>0.14749598851448401</v>
      </c>
      <c r="M52" s="20">
        <v>0.21860484756355</v>
      </c>
      <c r="N52" s="20">
        <v>0.335993581623174</v>
      </c>
      <c r="O52" s="20">
        <v>1</v>
      </c>
    </row>
    <row r="53" spans="1:15" x14ac:dyDescent="0.2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"/>
    </row>
    <row r="54" spans="1:15" ht="12.75" customHeight="1" x14ac:dyDescent="0.2">
      <c r="A54" s="63" t="s">
        <v>24</v>
      </c>
      <c r="B54" s="3" t="s">
        <v>26</v>
      </c>
      <c r="C54" s="4">
        <v>728</v>
      </c>
      <c r="D54" s="4">
        <v>553</v>
      </c>
      <c r="E54" s="4">
        <v>849</v>
      </c>
      <c r="F54" s="4">
        <v>1083</v>
      </c>
      <c r="G54" s="4">
        <v>1272</v>
      </c>
      <c r="H54" s="4">
        <v>1705</v>
      </c>
      <c r="I54" s="4">
        <v>1479</v>
      </c>
      <c r="J54" s="4">
        <v>1650</v>
      </c>
      <c r="K54" s="4">
        <v>2150</v>
      </c>
      <c r="L54" s="4">
        <v>3058</v>
      </c>
      <c r="M54" s="4">
        <v>3646</v>
      </c>
      <c r="N54" s="4">
        <v>5267</v>
      </c>
      <c r="O54" s="4">
        <v>23440</v>
      </c>
    </row>
    <row r="55" spans="1:15" x14ac:dyDescent="0.2">
      <c r="A55" s="64"/>
      <c r="B55" s="3" t="s">
        <v>27</v>
      </c>
      <c r="C55" s="5">
        <v>2</v>
      </c>
      <c r="D55" s="4">
        <v>26</v>
      </c>
      <c r="E55" s="4">
        <v>33</v>
      </c>
      <c r="F55" s="4">
        <v>97</v>
      </c>
      <c r="G55" s="4">
        <v>147</v>
      </c>
      <c r="H55" s="4">
        <v>311</v>
      </c>
      <c r="I55" s="4">
        <v>414</v>
      </c>
      <c r="J55" s="4">
        <v>440</v>
      </c>
      <c r="K55" s="4">
        <v>775</v>
      </c>
      <c r="L55" s="4">
        <v>1050</v>
      </c>
      <c r="M55" s="4">
        <v>1612</v>
      </c>
      <c r="N55" s="4">
        <v>1646</v>
      </c>
      <c r="O55" s="4">
        <v>6553</v>
      </c>
    </row>
    <row r="56" spans="1:15" x14ac:dyDescent="0.2">
      <c r="A56" s="64"/>
      <c r="B56" s="3" t="s">
        <v>28</v>
      </c>
      <c r="C56" s="5">
        <v>3</v>
      </c>
      <c r="D56" s="5">
        <v>1</v>
      </c>
      <c r="E56" s="4">
        <v>11</v>
      </c>
      <c r="F56" s="4">
        <v>26</v>
      </c>
      <c r="G56" s="4">
        <v>46</v>
      </c>
      <c r="H56" s="4">
        <v>109</v>
      </c>
      <c r="I56" s="4">
        <v>169</v>
      </c>
      <c r="J56" s="4">
        <v>263</v>
      </c>
      <c r="K56" s="4">
        <v>643</v>
      </c>
      <c r="L56" s="4">
        <v>979</v>
      </c>
      <c r="M56" s="4">
        <v>1752</v>
      </c>
      <c r="N56" s="4">
        <v>1993</v>
      </c>
      <c r="O56" s="4">
        <v>5995</v>
      </c>
    </row>
    <row r="57" spans="1:15" x14ac:dyDescent="0.2">
      <c r="A57" s="64"/>
      <c r="B57" s="3" t="s">
        <v>29</v>
      </c>
      <c r="C57" s="4">
        <v>16</v>
      </c>
      <c r="D57" s="4">
        <v>6</v>
      </c>
      <c r="E57" s="4">
        <v>6</v>
      </c>
      <c r="F57" s="4">
        <v>21</v>
      </c>
      <c r="G57" s="4">
        <v>23</v>
      </c>
      <c r="H57" s="4">
        <v>52</v>
      </c>
      <c r="I57" s="4">
        <v>7</v>
      </c>
      <c r="J57" s="4">
        <v>12</v>
      </c>
      <c r="K57" s="4">
        <v>9</v>
      </c>
      <c r="L57" s="4">
        <v>23</v>
      </c>
      <c r="M57" s="4">
        <v>64</v>
      </c>
      <c r="N57" s="4">
        <v>555</v>
      </c>
      <c r="O57" s="4">
        <v>794</v>
      </c>
    </row>
    <row r="58" spans="1:15" ht="13.5" thickBot="1" x14ac:dyDescent="0.25">
      <c r="A58" s="64"/>
      <c r="B58" s="10" t="s">
        <v>18</v>
      </c>
      <c r="C58" s="11">
        <v>4</v>
      </c>
      <c r="D58" s="11">
        <v>1</v>
      </c>
      <c r="E58" s="11">
        <v>9</v>
      </c>
      <c r="F58" s="11">
        <v>5</v>
      </c>
      <c r="G58" s="11">
        <v>14</v>
      </c>
      <c r="H58" s="11">
        <v>7</v>
      </c>
      <c r="I58" s="11">
        <v>6</v>
      </c>
      <c r="J58" s="11">
        <v>17</v>
      </c>
      <c r="K58" s="11">
        <v>33</v>
      </c>
      <c r="L58" s="11">
        <v>55</v>
      </c>
      <c r="M58" s="11">
        <v>223</v>
      </c>
      <c r="N58" s="11">
        <v>1217</v>
      </c>
      <c r="O58" s="11">
        <v>1591</v>
      </c>
    </row>
    <row r="59" spans="1:15" ht="13.5" thickTop="1" x14ac:dyDescent="0.2">
      <c r="A59" s="64"/>
      <c r="B59" s="16" t="s">
        <v>16</v>
      </c>
      <c r="C59" s="19">
        <v>753</v>
      </c>
      <c r="D59" s="19">
        <v>587</v>
      </c>
      <c r="E59" s="19">
        <v>908</v>
      </c>
      <c r="F59" s="19">
        <v>1232</v>
      </c>
      <c r="G59" s="19">
        <v>1502</v>
      </c>
      <c r="H59" s="19">
        <v>2184</v>
      </c>
      <c r="I59" s="19">
        <v>2075</v>
      </c>
      <c r="J59" s="19">
        <v>2382</v>
      </c>
      <c r="K59" s="19">
        <v>3610</v>
      </c>
      <c r="L59" s="19">
        <v>5165</v>
      </c>
      <c r="M59" s="19">
        <v>7297</v>
      </c>
      <c r="N59" s="19">
        <v>10678</v>
      </c>
      <c r="O59" s="19">
        <v>38373</v>
      </c>
    </row>
    <row r="60" spans="1:15" x14ac:dyDescent="0.2">
      <c r="A60" s="65"/>
      <c r="B60" s="18" t="s">
        <v>17</v>
      </c>
      <c r="C60" s="20">
        <v>1.96231725431944E-2</v>
      </c>
      <c r="D60" s="20">
        <v>1.5297214187058599E-2</v>
      </c>
      <c r="E60" s="20">
        <v>2.3662471008261E-2</v>
      </c>
      <c r="F60" s="20">
        <v>3.2105907799755001E-2</v>
      </c>
      <c r="G60" s="20">
        <v>3.9142105126000103E-2</v>
      </c>
      <c r="H60" s="20">
        <v>5.6915018372293E-2</v>
      </c>
      <c r="I60" s="20">
        <v>5.4074479451697799E-2</v>
      </c>
      <c r="J60" s="20">
        <v>6.2074896411539397E-2</v>
      </c>
      <c r="K60" s="20">
        <v>9.4076564250905603E-2</v>
      </c>
      <c r="L60" s="20">
        <v>0.134599848852057</v>
      </c>
      <c r="M60" s="20">
        <v>0.190159747739296</v>
      </c>
      <c r="N60" s="20">
        <v>0.27826857425794199</v>
      </c>
      <c r="O60" s="20">
        <v>1</v>
      </c>
    </row>
    <row r="62" spans="1:15" x14ac:dyDescent="0.2">
      <c r="A62" s="63" t="s">
        <v>25</v>
      </c>
      <c r="B62" s="3" t="s">
        <v>26</v>
      </c>
      <c r="C62" s="4">
        <v>66</v>
      </c>
      <c r="D62" s="4">
        <v>18</v>
      </c>
      <c r="E62" s="4">
        <v>38</v>
      </c>
      <c r="F62" s="4">
        <v>56</v>
      </c>
      <c r="G62" s="4">
        <v>62</v>
      </c>
      <c r="H62" s="4">
        <v>135</v>
      </c>
      <c r="I62" s="4">
        <v>290</v>
      </c>
      <c r="J62" s="4">
        <v>427</v>
      </c>
      <c r="K62" s="4">
        <v>865</v>
      </c>
      <c r="L62" s="4">
        <v>1901</v>
      </c>
      <c r="M62" s="4">
        <v>2589</v>
      </c>
      <c r="N62" s="4">
        <v>4048</v>
      </c>
      <c r="O62" s="4">
        <v>10495</v>
      </c>
    </row>
    <row r="63" spans="1:15" x14ac:dyDescent="0.2">
      <c r="A63" s="64"/>
      <c r="B63" s="3" t="s">
        <v>27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4">
        <v>4</v>
      </c>
      <c r="K63" s="4">
        <v>22</v>
      </c>
      <c r="L63" s="4">
        <v>82</v>
      </c>
      <c r="M63" s="4">
        <v>217</v>
      </c>
      <c r="N63" s="4">
        <v>926</v>
      </c>
      <c r="O63" s="4">
        <v>1251</v>
      </c>
    </row>
    <row r="64" spans="1:15" x14ac:dyDescent="0.2">
      <c r="A64" s="64"/>
      <c r="B64" s="3" t="s">
        <v>28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4">
        <v>5</v>
      </c>
      <c r="K64" s="4">
        <v>29</v>
      </c>
      <c r="L64" s="4">
        <v>236</v>
      </c>
      <c r="M64" s="4">
        <v>543</v>
      </c>
      <c r="N64" s="4">
        <v>1703</v>
      </c>
      <c r="O64" s="4">
        <v>2516</v>
      </c>
    </row>
    <row r="65" spans="1:15" x14ac:dyDescent="0.2">
      <c r="A65" s="64"/>
      <c r="B65" s="3" t="s">
        <v>29</v>
      </c>
      <c r="C65" s="4">
        <v>13</v>
      </c>
      <c r="D65" s="5">
        <v>8</v>
      </c>
      <c r="E65" s="5">
        <v>3</v>
      </c>
      <c r="F65" s="4">
        <v>17</v>
      </c>
      <c r="G65" s="4">
        <v>23</v>
      </c>
      <c r="H65" s="4">
        <v>29</v>
      </c>
      <c r="I65" s="4">
        <v>9</v>
      </c>
      <c r="J65" s="4">
        <v>16</v>
      </c>
      <c r="K65" s="4">
        <v>23</v>
      </c>
      <c r="L65" s="4">
        <v>35</v>
      </c>
      <c r="M65" s="4">
        <v>80</v>
      </c>
      <c r="N65" s="4">
        <v>338</v>
      </c>
      <c r="O65" s="4">
        <v>594</v>
      </c>
    </row>
    <row r="66" spans="1:15" ht="13.5" thickBot="1" x14ac:dyDescent="0.25">
      <c r="A66" s="64"/>
      <c r="B66" s="10" t="s">
        <v>18</v>
      </c>
      <c r="C66" s="38">
        <v>0</v>
      </c>
      <c r="D66" s="38">
        <v>0</v>
      </c>
      <c r="E66" s="38">
        <v>1</v>
      </c>
      <c r="F66" s="11">
        <v>8</v>
      </c>
      <c r="G66" s="11">
        <v>2</v>
      </c>
      <c r="H66" s="11">
        <v>6</v>
      </c>
      <c r="I66" s="11">
        <v>2</v>
      </c>
      <c r="J66" s="11">
        <v>1</v>
      </c>
      <c r="K66" s="11">
        <v>5</v>
      </c>
      <c r="L66" s="11">
        <v>19</v>
      </c>
      <c r="M66" s="11">
        <v>53</v>
      </c>
      <c r="N66" s="11">
        <v>840</v>
      </c>
      <c r="O66" s="11">
        <v>937</v>
      </c>
    </row>
    <row r="67" spans="1:15" ht="13.5" thickTop="1" x14ac:dyDescent="0.2">
      <c r="A67" s="64"/>
      <c r="B67" s="16" t="s">
        <v>16</v>
      </c>
      <c r="C67" s="19">
        <v>79</v>
      </c>
      <c r="D67" s="19">
        <v>26</v>
      </c>
      <c r="E67" s="19">
        <v>42</v>
      </c>
      <c r="F67" s="19">
        <v>81</v>
      </c>
      <c r="G67" s="19">
        <v>87</v>
      </c>
      <c r="H67" s="19">
        <v>170</v>
      </c>
      <c r="I67" s="19">
        <v>301</v>
      </c>
      <c r="J67" s="19">
        <v>453</v>
      </c>
      <c r="K67" s="19">
        <v>944</v>
      </c>
      <c r="L67" s="19">
        <v>2273</v>
      </c>
      <c r="M67" s="19">
        <v>3482</v>
      </c>
      <c r="N67" s="19">
        <v>7855</v>
      </c>
      <c r="O67" s="19">
        <v>15793</v>
      </c>
    </row>
    <row r="68" spans="1:15" x14ac:dyDescent="0.2">
      <c r="A68" s="65"/>
      <c r="B68" s="18" t="s">
        <v>17</v>
      </c>
      <c r="C68" s="20">
        <v>5.0022161717216502E-3</v>
      </c>
      <c r="D68" s="20">
        <v>1.6462989932248501E-3</v>
      </c>
      <c r="E68" s="20">
        <v>2.6594060659786002E-3</v>
      </c>
      <c r="F68" s="20">
        <v>5.1288545558158703E-3</v>
      </c>
      <c r="G68" s="20">
        <v>5.5087697080985201E-3</v>
      </c>
      <c r="H68" s="20">
        <v>1.07642626480086E-2</v>
      </c>
      <c r="I68" s="20">
        <v>1.9059076806179999E-2</v>
      </c>
      <c r="J68" s="20">
        <v>2.8683593997340599E-2</v>
      </c>
      <c r="K68" s="20">
        <v>5.9773317292471297E-2</v>
      </c>
      <c r="L68" s="20">
        <v>0.14392452352307999</v>
      </c>
      <c r="M68" s="20">
        <v>0.220477426708035</v>
      </c>
      <c r="N68" s="20">
        <v>0.49737225353004499</v>
      </c>
      <c r="O68" s="20">
        <v>1</v>
      </c>
    </row>
    <row r="71" spans="1:15" x14ac:dyDescent="0.2">
      <c r="A71" s="59" t="s">
        <v>42</v>
      </c>
    </row>
    <row r="72" spans="1:15" x14ac:dyDescent="0.2">
      <c r="A72" s="12" t="s">
        <v>7</v>
      </c>
    </row>
  </sheetData>
  <mergeCells count="8">
    <mergeCell ref="A62:A68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61BCD1-3EE6-4DE6-A144-0DFC263D10F9}"/>
</file>

<file path=customXml/itemProps2.xml><?xml version="1.0" encoding="utf-8"?>
<ds:datastoreItem xmlns:ds="http://schemas.openxmlformats.org/officeDocument/2006/customXml" ds:itemID="{A864642E-43C5-4395-BC4E-14F4B4E6911C}"/>
</file>

<file path=customXml/itemProps3.xml><?xml version="1.0" encoding="utf-8"?>
<ds:datastoreItem xmlns:ds="http://schemas.openxmlformats.org/officeDocument/2006/customXml" ds:itemID="{8284A39F-146A-40A6-A3AA-456F5F69C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Napoli SICID</vt:lpstr>
      <vt:lpstr>Variazione pendenti SICID</vt:lpstr>
      <vt:lpstr>Strat pendenti Napoli SICID</vt:lpstr>
      <vt:lpstr>'Flussi Napoli SICID'!Area_stampa</vt:lpstr>
      <vt:lpstr>'Strat pendenti Napoli SICID'!Area_stampa</vt:lpstr>
      <vt:lpstr>'Variazione pendenti SICID'!Area_stampa</vt:lpstr>
      <vt:lpstr>'Flussi Napoli SICID'!Titoli_stampa</vt:lpstr>
      <vt:lpstr>'Strat pendenti Napoli SICID'!Titoli_stampa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