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Flussi!$A$1:$H$70</definedName>
    <definedName name="_xlnm.Print_Area" localSheetId="2">'Stratigrafia pendenti'!$A$1:$O$64</definedName>
    <definedName name="_xlnm.Print_Area" localSheetId="1">'Variazione pendenti'!$A$1:$G$23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<sst xmlns="http://schemas.openxmlformats.org/spreadsheetml/2006/main" count="168" uniqueCount="40">
  <si>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</si>
  <si>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</si>
  <si>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</si>
  <si>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</si>
  <si>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</si>
  <si>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</si>
  <si>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</si>
  <si>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</si>
  <si>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</si>
  <si>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</si>
  <si>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</si>
  <si>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</si>
  <si>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</si>
  <si>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</si>
  <si>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</si>
  <si>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</si>
  <si>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</si>
  <si>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</si>
  <si>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</si>
  <si>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Palermo</t>
  </si>
  <si>
    <t>Corte d'Appello di Palermo</t>
  </si>
  <si>
    <t>Tribunale Ordinario di Palermo</t>
  </si>
  <si>
    <t>Tribunale Ordinario di Termini Imerese</t>
  </si>
  <si>
    <t>Tribunale Ordinario di Trapani</t>
  </si>
  <si>
    <t>Fino al 2006</t>
  </si>
  <si>
    <t>Iscritti 2016</t>
  </si>
  <si>
    <t>Definiti 2016</t>
  </si>
  <si>
    <t>Anni 2015 - 31 marzo 2017</t>
  </si>
  <si>
    <t>Iscritti 
gen - mar 2017</t>
  </si>
  <si>
    <t>Definiti 
gen - mar 2017</t>
  </si>
  <si>
    <t>Pendenti al 31/12/2014</t>
  </si>
  <si>
    <t>Pendenti al 31/03/2017</t>
  </si>
  <si>
    <t>Pendenti al 31 marzo 2017</t>
  </si>
  <si>
    <t>AFFARI CONTENZIOSI</t>
  </si>
  <si>
    <t>Ultimo aggiornamento del sistema di rilevazione avvenuto il 6 aprile 2017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</si>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</sst>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showGridLines="0" tabSelected="1" topLeftCell="A49" zoomScaleNormal="100" workbookViewId="0">
      <selection activeCell="G62" sqref="G6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41.85546875" style="1" bestFit="1" customWidth="1"/>
    <col min="17" max="16384" width="9.140625" style="1"/>
  </cols>
  <sheetData>
    <row r="1" spans="1:15" ht="15.6" x14ac:dyDescent="0.3">
      <c r="A1" s="8" t="s">
        <v>19</v>
      </c>
    </row>
    <row r="2" spans="1:15" ht="15" x14ac:dyDescent="0.25">
      <c r="A2" s="9" t="s">
        <v>10</v>
      </c>
    </row>
    <row r="3" spans="1:15" x14ac:dyDescent="0.2">
      <c r="A3" s="35" t="s">
        <v>39</v>
      </c>
      <c r="B3" s="36"/>
    </row>
    <row r="4" spans="1:15" x14ac:dyDescent="0.2">
      <c r="A4" s="35" t="s">
        <v>27</v>
      </c>
      <c r="B4" s="36"/>
    </row>
    <row r="6" spans="1:15" ht="38.25" x14ac:dyDescent="0.2">
      <c r="A6" s="6" t="s">
        <v>1</v>
      </c>
      <c r="B6" s="6" t="s">
        <v>15</v>
      </c>
      <c r="C6" s="7" t="s">
        <v>7</v>
      </c>
      <c r="D6" s="7" t="s">
        <v>8</v>
      </c>
      <c r="E6" s="7" t="s">
        <v>25</v>
      </c>
      <c r="F6" s="7" t="s">
        <v>26</v>
      </c>
      <c r="G6" s="7" t="s">
        <v>28</v>
      </c>
      <c r="H6" s="7" t="s">
        <v>29</v>
      </c>
    </row>
    <row r="7" spans="1:15" x14ac:dyDescent="0.2">
      <c r="A7" s="53" t="s">
        <v>20</v>
      </c>
      <c r="B7" s="3" t="s">
        <v>33</v>
      </c>
      <c r="C7" s="4">
        <v>2702</v>
      </c>
      <c r="D7" s="4">
        <v>2333</v>
      </c>
      <c r="E7" s="4">
        <v>2780</v>
      </c>
      <c r="F7" s="4">
        <v>2927</v>
      </c>
      <c r="G7" s="4">
        <v>818</v>
      </c>
      <c r="H7" s="4">
        <v>743</v>
      </c>
    </row>
    <row r="8" spans="1:15" x14ac:dyDescent="0.2">
      <c r="A8" s="53"/>
      <c r="B8" s="3" t="s">
        <v>35</v>
      </c>
      <c r="C8" s="4">
        <v>826</v>
      </c>
      <c r="D8" s="4">
        <v>952</v>
      </c>
      <c r="E8" s="4">
        <v>785</v>
      </c>
      <c r="F8" s="4">
        <v>907</v>
      </c>
      <c r="G8" s="4">
        <v>174</v>
      </c>
      <c r="H8" s="4">
        <v>183</v>
      </c>
    </row>
    <row r="9" spans="1:15" x14ac:dyDescent="0.2">
      <c r="A9" s="53"/>
      <c r="B9" s="3" t="s">
        <v>36</v>
      </c>
      <c r="C9" s="4">
        <v>413</v>
      </c>
      <c r="D9" s="4">
        <v>795</v>
      </c>
      <c r="E9" s="4">
        <v>402</v>
      </c>
      <c r="F9" s="4">
        <v>428</v>
      </c>
      <c r="G9" s="4">
        <v>110</v>
      </c>
      <c r="H9" s="4">
        <v>117</v>
      </c>
    </row>
    <row r="10" spans="1:15" ht="13.5" thickBot="1" x14ac:dyDescent="0.25">
      <c r="A10" s="53"/>
      <c r="B10" s="10" t="s">
        <v>37</v>
      </c>
      <c r="C10" s="11">
        <v>373</v>
      </c>
      <c r="D10" s="11">
        <v>342</v>
      </c>
      <c r="E10" s="39">
        <v>679</v>
      </c>
      <c r="F10" s="11">
        <v>612</v>
      </c>
      <c r="G10" s="11">
        <v>184</v>
      </c>
      <c r="H10" s="11">
        <v>165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5</v>
      </c>
      <c r="C11" s="17">
        <v>4314</v>
      </c>
      <c r="D11" s="17">
        <v>4422</v>
      </c>
      <c r="E11" s="17">
        <v>4646</v>
      </c>
      <c r="F11" s="17">
        <v>4874</v>
      </c>
      <c r="G11" s="17">
        <v>1286</v>
      </c>
      <c r="H11" s="17">
        <v>1208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13</v>
      </c>
      <c r="C13" s="51">
        <f>D11/C11</f>
        <v>1.0250347705146037</v>
      </c>
      <c r="D13" s="52"/>
      <c r="E13" s="51">
        <f>F11/E11</f>
        <v>1.0490744726646577</v>
      </c>
      <c r="F13" s="52"/>
      <c r="G13" s="51">
        <f>H11/G11</f>
        <v>0.93934681181959567</v>
      </c>
      <c r="H13" s="52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2</v>
      </c>
      <c r="B15" s="3" t="s">
        <v>33</v>
      </c>
      <c r="C15" s="4">
        <v>2276</v>
      </c>
      <c r="D15" s="4">
        <v>2449</v>
      </c>
      <c r="E15" s="4">
        <v>2561</v>
      </c>
      <c r="F15" s="4">
        <v>2665</v>
      </c>
      <c r="G15" s="4">
        <v>662</v>
      </c>
      <c r="H15" s="4">
        <v>824</v>
      </c>
    </row>
    <row r="16" spans="1:15" x14ac:dyDescent="0.2">
      <c r="A16" s="53" t="s">
        <v>2</v>
      </c>
      <c r="B16" s="3" t="s">
        <v>35</v>
      </c>
      <c r="C16" s="4">
        <v>1206</v>
      </c>
      <c r="D16" s="4">
        <v>1517</v>
      </c>
      <c r="E16" s="4">
        <v>1099</v>
      </c>
      <c r="F16" s="4">
        <v>1124</v>
      </c>
      <c r="G16" s="4">
        <v>214</v>
      </c>
      <c r="H16" s="4">
        <v>336</v>
      </c>
    </row>
    <row r="17" spans="1:8" x14ac:dyDescent="0.2">
      <c r="A17" s="53"/>
      <c r="B17" s="3" t="s">
        <v>36</v>
      </c>
      <c r="C17" s="4">
        <v>982</v>
      </c>
      <c r="D17" s="4">
        <v>831</v>
      </c>
      <c r="E17" s="4">
        <v>904</v>
      </c>
      <c r="F17" s="4">
        <v>863</v>
      </c>
      <c r="G17" s="4">
        <v>275</v>
      </c>
      <c r="H17" s="4">
        <v>260</v>
      </c>
    </row>
    <row r="18" spans="1:8" x14ac:dyDescent="0.2">
      <c r="A18" s="53" t="s">
        <v>2</v>
      </c>
      <c r="B18" s="3" t="s">
        <v>37</v>
      </c>
      <c r="C18" s="4">
        <v>679</v>
      </c>
      <c r="D18" s="4">
        <v>600</v>
      </c>
      <c r="E18" s="4">
        <v>2616</v>
      </c>
      <c r="F18" s="4">
        <v>2373</v>
      </c>
      <c r="G18" s="4">
        <v>227</v>
      </c>
      <c r="H18" s="4">
        <v>247</v>
      </c>
    </row>
    <row r="19" spans="1:8" ht="13.5" thickBot="1" x14ac:dyDescent="0.25">
      <c r="A19" s="53" t="s">
        <v>2</v>
      </c>
      <c r="B19" s="10" t="s">
        <v>18</v>
      </c>
      <c r="C19" s="11">
        <v>1543</v>
      </c>
      <c r="D19" s="11">
        <v>1444</v>
      </c>
      <c r="E19" s="39">
        <v>1672</v>
      </c>
      <c r="F19" s="11">
        <v>1651</v>
      </c>
      <c r="G19" s="11">
        <v>462</v>
      </c>
      <c r="H19" s="11">
        <v>491</v>
      </c>
    </row>
    <row r="20" spans="1:8" ht="13.5" thickTop="1" x14ac:dyDescent="0.2">
      <c r="A20" s="53"/>
      <c r="B20" s="16" t="s">
        <v>5</v>
      </c>
      <c r="C20" s="17">
        <v>6686</v>
      </c>
      <c r="D20" s="17">
        <v>6841</v>
      </c>
      <c r="E20" s="17">
        <v>8852</v>
      </c>
      <c r="F20" s="17">
        <v>8676</v>
      </c>
      <c r="G20" s="17">
        <v>1840</v>
      </c>
      <c r="H20" s="17">
        <v>2158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13</v>
      </c>
      <c r="C22" s="51">
        <f>D20/C20</f>
        <v>1.0231827699670955</v>
      </c>
      <c r="D22" s="52"/>
      <c r="E22" s="51">
        <f>F20/E20</f>
        <v>0.98011748757342976</v>
      </c>
      <c r="F22" s="52"/>
      <c r="G22" s="51">
        <f>H20/G20</f>
        <v>1.1728260869565217</v>
      </c>
      <c r="H22" s="52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3</v>
      </c>
      <c r="B24" s="3" t="s">
        <v>33</v>
      </c>
      <c r="C24" s="4">
        <v>1567</v>
      </c>
      <c r="D24" s="4">
        <v>1617</v>
      </c>
      <c r="E24" s="4">
        <v>1664</v>
      </c>
      <c r="F24" s="4">
        <v>1682</v>
      </c>
      <c r="G24" s="4">
        <v>511</v>
      </c>
      <c r="H24" s="4">
        <v>424</v>
      </c>
    </row>
    <row r="25" spans="1:8" x14ac:dyDescent="0.2">
      <c r="A25" s="53" t="s">
        <v>3</v>
      </c>
      <c r="B25" s="3" t="s">
        <v>35</v>
      </c>
      <c r="C25" s="4">
        <v>1082</v>
      </c>
      <c r="D25" s="4">
        <v>1180</v>
      </c>
      <c r="E25" s="4">
        <v>897</v>
      </c>
      <c r="F25" s="4">
        <v>922</v>
      </c>
      <c r="G25" s="4">
        <v>284</v>
      </c>
      <c r="H25" s="4">
        <v>244</v>
      </c>
    </row>
    <row r="26" spans="1:8" x14ac:dyDescent="0.2">
      <c r="A26" s="53"/>
      <c r="B26" s="3" t="s">
        <v>36</v>
      </c>
      <c r="C26" s="4">
        <v>365</v>
      </c>
      <c r="D26" s="4">
        <v>225</v>
      </c>
      <c r="E26" s="4">
        <v>552</v>
      </c>
      <c r="F26" s="4">
        <v>588</v>
      </c>
      <c r="G26" s="4">
        <v>130</v>
      </c>
      <c r="H26" s="4">
        <v>136</v>
      </c>
    </row>
    <row r="27" spans="1:8" x14ac:dyDescent="0.2">
      <c r="A27" s="53" t="s">
        <v>3</v>
      </c>
      <c r="B27" s="3" t="s">
        <v>37</v>
      </c>
      <c r="C27" s="5">
        <v>604</v>
      </c>
      <c r="D27" s="4">
        <v>668</v>
      </c>
      <c r="E27" s="4">
        <v>757</v>
      </c>
      <c r="F27" s="4">
        <v>712</v>
      </c>
      <c r="G27" s="5">
        <v>230</v>
      </c>
      <c r="H27" s="4">
        <v>231</v>
      </c>
    </row>
    <row r="28" spans="1:8" ht="13.5" thickBot="1" x14ac:dyDescent="0.25">
      <c r="A28" s="53" t="s">
        <v>3</v>
      </c>
      <c r="B28" s="10" t="s">
        <v>18</v>
      </c>
      <c r="C28" s="11">
        <v>1212</v>
      </c>
      <c r="D28" s="11">
        <v>1147</v>
      </c>
      <c r="E28" s="39">
        <v>1281</v>
      </c>
      <c r="F28" s="11">
        <v>1238</v>
      </c>
      <c r="G28" s="11">
        <v>464</v>
      </c>
      <c r="H28" s="11">
        <v>409</v>
      </c>
    </row>
    <row r="29" spans="1:8" ht="13.5" thickTop="1" x14ac:dyDescent="0.2">
      <c r="A29" s="53"/>
      <c r="B29" s="16" t="s">
        <v>5</v>
      </c>
      <c r="C29" s="17">
        <v>4830</v>
      </c>
      <c r="D29" s="17">
        <v>4837</v>
      </c>
      <c r="E29" s="17">
        <v>5151</v>
      </c>
      <c r="F29" s="17">
        <v>5142</v>
      </c>
      <c r="G29" s="17">
        <v>1619</v>
      </c>
      <c r="H29" s="17">
        <v>1444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13</v>
      </c>
      <c r="C31" s="51">
        <f>D29/C29</f>
        <v>1.0014492753623188</v>
      </c>
      <c r="D31" s="52"/>
      <c r="E31" s="51">
        <f>F29/E29</f>
        <v>0.99825276645311589</v>
      </c>
      <c r="F31" s="52"/>
      <c r="G31" s="51">
        <f>H29/G29</f>
        <v>0.89190858554663377</v>
      </c>
      <c r="H31" s="52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21</v>
      </c>
      <c r="B33" s="3" t="s">
        <v>33</v>
      </c>
      <c r="C33" s="4">
        <v>10848</v>
      </c>
      <c r="D33" s="4">
        <v>11582</v>
      </c>
      <c r="E33" s="4">
        <v>12790</v>
      </c>
      <c r="F33" s="4">
        <v>11991</v>
      </c>
      <c r="G33" s="4">
        <v>3082</v>
      </c>
      <c r="H33" s="4">
        <v>3210</v>
      </c>
    </row>
    <row r="34" spans="1:8" x14ac:dyDescent="0.2">
      <c r="A34" s="53"/>
      <c r="B34" s="3" t="s">
        <v>35</v>
      </c>
      <c r="C34" s="4">
        <v>6618</v>
      </c>
      <c r="D34" s="4">
        <v>7834</v>
      </c>
      <c r="E34" s="4">
        <v>5612</v>
      </c>
      <c r="F34" s="4">
        <v>5468</v>
      </c>
      <c r="G34" s="4">
        <v>1767</v>
      </c>
      <c r="H34" s="4">
        <v>1694</v>
      </c>
    </row>
    <row r="35" spans="1:8" x14ac:dyDescent="0.2">
      <c r="A35" s="53"/>
      <c r="B35" s="3" t="s">
        <v>36</v>
      </c>
      <c r="C35" s="4">
        <v>2106</v>
      </c>
      <c r="D35" s="4">
        <v>2170</v>
      </c>
      <c r="E35" s="4">
        <v>3030</v>
      </c>
      <c r="F35" s="4">
        <v>2025</v>
      </c>
      <c r="G35" s="4">
        <v>1090</v>
      </c>
      <c r="H35" s="4">
        <v>822</v>
      </c>
    </row>
    <row r="36" spans="1:8" x14ac:dyDescent="0.2">
      <c r="A36" s="53"/>
      <c r="B36" s="3" t="s">
        <v>37</v>
      </c>
      <c r="C36" s="5">
        <v>2625</v>
      </c>
      <c r="D36" s="4">
        <v>2804</v>
      </c>
      <c r="E36" s="4">
        <v>2933</v>
      </c>
      <c r="F36" s="4">
        <v>3063</v>
      </c>
      <c r="G36" s="4">
        <v>873</v>
      </c>
      <c r="H36" s="4">
        <v>868</v>
      </c>
    </row>
    <row r="37" spans="1:8" ht="13.5" thickBot="1" x14ac:dyDescent="0.25">
      <c r="A37" s="53"/>
      <c r="B37" s="10" t="s">
        <v>18</v>
      </c>
      <c r="C37" s="11">
        <v>8367</v>
      </c>
      <c r="D37" s="11">
        <v>8718</v>
      </c>
      <c r="E37" s="39">
        <v>9114</v>
      </c>
      <c r="F37" s="11">
        <v>8783</v>
      </c>
      <c r="G37" s="11">
        <v>2704</v>
      </c>
      <c r="H37" s="11">
        <v>2705</v>
      </c>
    </row>
    <row r="38" spans="1:8" ht="13.5" thickTop="1" x14ac:dyDescent="0.2">
      <c r="A38" s="53"/>
      <c r="B38" s="16" t="s">
        <v>5</v>
      </c>
      <c r="C38" s="17">
        <v>30564</v>
      </c>
      <c r="D38" s="17">
        <v>33108</v>
      </c>
      <c r="E38" s="17">
        <v>33479</v>
      </c>
      <c r="F38" s="17">
        <v>31330</v>
      </c>
      <c r="G38" s="17">
        <v>9516</v>
      </c>
      <c r="H38" s="17">
        <v>9299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13</v>
      </c>
      <c r="C40" s="51">
        <f>D38/C38</f>
        <v>1.0832351786415391</v>
      </c>
      <c r="D40" s="52"/>
      <c r="E40" s="51">
        <f>F38/E38</f>
        <v>0.93581050807969179</v>
      </c>
      <c r="F40" s="52"/>
      <c r="G40" s="51">
        <f>H38/G38</f>
        <v>0.97719630096679277</v>
      </c>
      <c r="H40" s="52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3" t="s">
        <v>4</v>
      </c>
      <c r="B42" s="3" t="s">
        <v>33</v>
      </c>
      <c r="C42" s="4">
        <v>843</v>
      </c>
      <c r="D42" s="4">
        <v>959</v>
      </c>
      <c r="E42" s="4">
        <v>849</v>
      </c>
      <c r="F42" s="4">
        <v>883</v>
      </c>
      <c r="G42" s="4">
        <v>250</v>
      </c>
      <c r="H42" s="4">
        <v>217</v>
      </c>
    </row>
    <row r="43" spans="1:8" x14ac:dyDescent="0.2">
      <c r="A43" s="53" t="s">
        <v>4</v>
      </c>
      <c r="B43" s="3" t="s">
        <v>35</v>
      </c>
      <c r="C43" s="4">
        <v>455</v>
      </c>
      <c r="D43" s="4">
        <v>389</v>
      </c>
      <c r="E43" s="4">
        <v>346</v>
      </c>
      <c r="F43" s="4">
        <v>313</v>
      </c>
      <c r="G43" s="4">
        <v>92</v>
      </c>
      <c r="H43" s="4">
        <v>115</v>
      </c>
    </row>
    <row r="44" spans="1:8" x14ac:dyDescent="0.2">
      <c r="A44" s="53" t="s">
        <v>4</v>
      </c>
      <c r="B44" s="3" t="s">
        <v>36</v>
      </c>
      <c r="C44" s="4">
        <v>339</v>
      </c>
      <c r="D44" s="4">
        <v>135</v>
      </c>
      <c r="E44" s="4">
        <v>306</v>
      </c>
      <c r="F44" s="4">
        <v>332</v>
      </c>
      <c r="G44" s="4">
        <v>84</v>
      </c>
      <c r="H44" s="4">
        <v>83</v>
      </c>
    </row>
    <row r="45" spans="1:8" x14ac:dyDescent="0.2">
      <c r="A45" s="53"/>
      <c r="B45" s="48" t="s">
        <v>37</v>
      </c>
      <c r="C45" s="49">
        <v>724</v>
      </c>
      <c r="D45" s="49">
        <v>713</v>
      </c>
      <c r="E45" s="49">
        <v>647</v>
      </c>
      <c r="F45" s="49">
        <v>640</v>
      </c>
      <c r="G45" s="49">
        <v>102</v>
      </c>
      <c r="H45" s="49">
        <v>103</v>
      </c>
    </row>
    <row r="46" spans="1:8" ht="13.5" thickBot="1" x14ac:dyDescent="0.25">
      <c r="A46" s="53" t="s">
        <v>4</v>
      </c>
      <c r="B46" s="10" t="s">
        <v>18</v>
      </c>
      <c r="C46" s="11">
        <v>603</v>
      </c>
      <c r="D46" s="11">
        <v>592</v>
      </c>
      <c r="E46" s="39">
        <v>612</v>
      </c>
      <c r="F46" s="11">
        <v>586</v>
      </c>
      <c r="G46" s="11">
        <v>173</v>
      </c>
      <c r="H46" s="11">
        <v>153</v>
      </c>
    </row>
    <row r="47" spans="1:8" ht="13.5" thickTop="1" x14ac:dyDescent="0.2">
      <c r="A47" s="53"/>
      <c r="B47" s="16" t="s">
        <v>5</v>
      </c>
      <c r="C47" s="17">
        <v>2964</v>
      </c>
      <c r="D47" s="17">
        <v>2788</v>
      </c>
      <c r="E47" s="17">
        <v>2760</v>
      </c>
      <c r="F47" s="17">
        <v>2754</v>
      </c>
      <c r="G47" s="17">
        <v>701</v>
      </c>
      <c r="H47" s="17">
        <v>671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13</v>
      </c>
      <c r="C49" s="51">
        <f>D47/C47</f>
        <v>0.94062078272604588</v>
      </c>
      <c r="D49" s="52"/>
      <c r="E49" s="51">
        <f>F47/E47</f>
        <v>0.99782608695652175</v>
      </c>
      <c r="F49" s="52"/>
      <c r="G49" s="51">
        <f>H47/G47</f>
        <v>0.95720399429386593</v>
      </c>
      <c r="H49" s="52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3" t="s">
        <v>22</v>
      </c>
      <c r="B51" s="3" t="s">
        <v>33</v>
      </c>
      <c r="C51" s="4">
        <v>2062</v>
      </c>
      <c r="D51" s="4">
        <v>1920</v>
      </c>
      <c r="E51" s="4">
        <v>2238</v>
      </c>
      <c r="F51" s="4">
        <v>1745</v>
      </c>
      <c r="G51" s="4">
        <v>568</v>
      </c>
      <c r="H51" s="4">
        <v>571</v>
      </c>
    </row>
    <row r="52" spans="1:8" x14ac:dyDescent="0.2">
      <c r="A52" s="53"/>
      <c r="B52" s="3" t="s">
        <v>35</v>
      </c>
      <c r="C52" s="4">
        <v>885</v>
      </c>
      <c r="D52" s="4">
        <v>809</v>
      </c>
      <c r="E52" s="4">
        <v>1156</v>
      </c>
      <c r="F52" s="4">
        <v>1019</v>
      </c>
      <c r="G52" s="4">
        <v>293</v>
      </c>
      <c r="H52" s="4">
        <v>251</v>
      </c>
    </row>
    <row r="53" spans="1:8" x14ac:dyDescent="0.2">
      <c r="A53" s="53"/>
      <c r="B53" s="3" t="s">
        <v>36</v>
      </c>
      <c r="C53" s="4">
        <v>638</v>
      </c>
      <c r="D53" s="4">
        <v>580</v>
      </c>
      <c r="E53" s="4">
        <v>954</v>
      </c>
      <c r="F53" s="4">
        <v>615</v>
      </c>
      <c r="G53" s="4">
        <v>273</v>
      </c>
      <c r="H53" s="4">
        <v>177</v>
      </c>
    </row>
    <row r="54" spans="1:8" x14ac:dyDescent="0.2">
      <c r="A54" s="53"/>
      <c r="B54" s="3" t="s">
        <v>37</v>
      </c>
      <c r="C54" s="4">
        <v>1867</v>
      </c>
      <c r="D54" s="4">
        <v>1860</v>
      </c>
      <c r="E54" s="4">
        <v>1936</v>
      </c>
      <c r="F54" s="4">
        <v>1851</v>
      </c>
      <c r="G54" s="4">
        <v>256</v>
      </c>
      <c r="H54" s="4">
        <v>238</v>
      </c>
    </row>
    <row r="55" spans="1:8" x14ac:dyDescent="0.2">
      <c r="A55" s="53"/>
      <c r="B55" s="3" t="s">
        <v>18</v>
      </c>
      <c r="C55" s="4">
        <v>1702</v>
      </c>
      <c r="D55" s="4">
        <v>1636</v>
      </c>
      <c r="E55" s="4">
        <v>1745</v>
      </c>
      <c r="F55" s="4">
        <v>1760</v>
      </c>
      <c r="G55" s="4">
        <v>585</v>
      </c>
      <c r="H55" s="4">
        <v>558</v>
      </c>
    </row>
    <row r="56" spans="1:8" x14ac:dyDescent="0.2">
      <c r="A56" s="53"/>
      <c r="B56" s="16" t="s">
        <v>5</v>
      </c>
      <c r="C56" s="17">
        <v>7154</v>
      </c>
      <c r="D56" s="17">
        <v>6805</v>
      </c>
      <c r="E56" s="17">
        <v>8029</v>
      </c>
      <c r="F56" s="17">
        <v>6990</v>
      </c>
      <c r="G56" s="17">
        <v>1975</v>
      </c>
      <c r="H56" s="17">
        <v>1795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13</v>
      </c>
      <c r="C58" s="51">
        <f>D56/C56</f>
        <v>0.95121610287950797</v>
      </c>
      <c r="D58" s="52"/>
      <c r="E58" s="51">
        <f>F56/E56</f>
        <v>0.87059409640054797</v>
      </c>
      <c r="F58" s="52"/>
      <c r="G58" s="51">
        <f>H56/G56</f>
        <v>0.90886075949367084</v>
      </c>
      <c r="H58" s="52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3" t="s">
        <v>23</v>
      </c>
      <c r="B60" s="3" t="s">
        <v>33</v>
      </c>
      <c r="C60" s="4">
        <v>1619</v>
      </c>
      <c r="D60" s="4">
        <v>1942</v>
      </c>
      <c r="E60" s="4">
        <v>1811</v>
      </c>
      <c r="F60" s="4">
        <v>1478</v>
      </c>
      <c r="G60" s="4">
        <v>456</v>
      </c>
      <c r="H60" s="4">
        <v>479</v>
      </c>
    </row>
    <row r="61" spans="1:8" x14ac:dyDescent="0.2">
      <c r="A61" s="53"/>
      <c r="B61" s="3" t="s">
        <v>35</v>
      </c>
      <c r="C61" s="4">
        <v>1251</v>
      </c>
      <c r="D61" s="4">
        <v>1246</v>
      </c>
      <c r="E61" s="4">
        <v>1167</v>
      </c>
      <c r="F61" s="4">
        <v>1505</v>
      </c>
      <c r="G61" s="4">
        <v>322</v>
      </c>
      <c r="H61" s="4">
        <v>366</v>
      </c>
    </row>
    <row r="62" spans="1:8" x14ac:dyDescent="0.2">
      <c r="A62" s="53"/>
      <c r="B62" s="3" t="s">
        <v>36</v>
      </c>
      <c r="C62" s="4">
        <v>228</v>
      </c>
      <c r="D62" s="4">
        <v>282</v>
      </c>
      <c r="E62" s="4">
        <v>293</v>
      </c>
      <c r="F62" s="4">
        <v>356</v>
      </c>
      <c r="G62" s="4">
        <v>83</v>
      </c>
      <c r="H62" s="4">
        <v>103</v>
      </c>
    </row>
    <row r="63" spans="1:8" x14ac:dyDescent="0.2">
      <c r="A63" s="53"/>
      <c r="B63" s="3" t="s">
        <v>37</v>
      </c>
      <c r="C63" s="4">
        <v>762</v>
      </c>
      <c r="D63" s="4">
        <v>1394</v>
      </c>
      <c r="E63" s="4">
        <v>739</v>
      </c>
      <c r="F63" s="4">
        <v>752</v>
      </c>
      <c r="G63" s="4">
        <v>193</v>
      </c>
      <c r="H63" s="4">
        <v>146</v>
      </c>
    </row>
    <row r="64" spans="1:8" ht="13.5" thickBot="1" x14ac:dyDescent="0.25">
      <c r="A64" s="53"/>
      <c r="B64" s="10" t="s">
        <v>18</v>
      </c>
      <c r="C64" s="11">
        <v>1330</v>
      </c>
      <c r="D64" s="11">
        <v>1307</v>
      </c>
      <c r="E64" s="39">
        <v>1398</v>
      </c>
      <c r="F64" s="11">
        <v>1443</v>
      </c>
      <c r="G64" s="11">
        <v>418</v>
      </c>
      <c r="H64" s="11">
        <v>330</v>
      </c>
    </row>
    <row r="65" spans="1:8" ht="13.5" thickTop="1" x14ac:dyDescent="0.2">
      <c r="A65" s="53"/>
      <c r="B65" s="16" t="s">
        <v>5</v>
      </c>
      <c r="C65" s="17">
        <v>5190</v>
      </c>
      <c r="D65" s="17">
        <v>6171</v>
      </c>
      <c r="E65" s="17">
        <v>5408</v>
      </c>
      <c r="F65" s="17">
        <v>5534</v>
      </c>
      <c r="G65" s="17">
        <v>1472</v>
      </c>
      <c r="H65" s="17">
        <v>1424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13</v>
      </c>
      <c r="C67" s="51">
        <f>D65/C65</f>
        <v>1.1890173410404625</v>
      </c>
      <c r="D67" s="52"/>
      <c r="E67" s="51">
        <f>F65/E65</f>
        <v>1.0232988165680474</v>
      </c>
      <c r="F67" s="52"/>
      <c r="G67" s="51">
        <f>H65/G65</f>
        <v>0.96739130434782605</v>
      </c>
      <c r="H67" s="52"/>
    </row>
    <row r="69" spans="1:8" x14ac:dyDescent="0.2">
      <c r="A69" s="50" t="s">
        <v>34</v>
      </c>
      <c r="C69" s="2"/>
      <c r="D69" s="2"/>
    </row>
    <row r="70" spans="1:8" x14ac:dyDescent="0.2">
      <c r="A70" s="12" t="s">
        <v>6</v>
      </c>
      <c r="C70" s="2"/>
      <c r="D70" s="2"/>
    </row>
    <row r="71" spans="1:8" x14ac:dyDescent="0.2">
      <c r="C71" s="2"/>
      <c r="D71" s="2"/>
    </row>
    <row r="72" spans="1:8" x14ac:dyDescent="0.2">
      <c r="C72" s="2"/>
      <c r="D72" s="2"/>
    </row>
    <row r="73" spans="1:8" x14ac:dyDescent="0.2">
      <c r="C73" s="2"/>
      <c r="D73" s="2"/>
    </row>
    <row r="74" spans="1:8" x14ac:dyDescent="0.2">
      <c r="C74" s="2"/>
      <c r="D74" s="2"/>
    </row>
    <row r="75" spans="1:8" x14ac:dyDescent="0.2">
      <c r="C75" s="2"/>
      <c r="D75" s="2"/>
    </row>
    <row r="76" spans="1:8" x14ac:dyDescent="0.2">
      <c r="C76" s="2"/>
      <c r="D76" s="2"/>
    </row>
    <row r="77" spans="1:8" x14ac:dyDescent="0.2">
      <c r="C77" s="2"/>
      <c r="D77" s="2"/>
    </row>
    <row r="78" spans="1:8" x14ac:dyDescent="0.2">
      <c r="C78" s="2"/>
      <c r="D78" s="2"/>
    </row>
    <row r="79" spans="1:8" x14ac:dyDescent="0.2">
      <c r="C79" s="2"/>
      <c r="D79" s="2"/>
    </row>
    <row r="80" spans="1:8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</sheetData>
  <mergeCells count="28"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  <mergeCell ref="A7:A11"/>
    <mergeCell ref="A15:A20"/>
    <mergeCell ref="A24:A29"/>
    <mergeCell ref="A33:A38"/>
    <mergeCell ref="A42:A47"/>
    <mergeCell ref="G49:H49"/>
    <mergeCell ref="C58:D58"/>
    <mergeCell ref="E58:F58"/>
    <mergeCell ref="G58:H58"/>
    <mergeCell ref="C67:D67"/>
    <mergeCell ref="E67:F67"/>
    <mergeCell ref="G67:H67"/>
  </mergeCells>
  <conditionalFormatting sqref="E13:F13">
    <cfRule type="cellIs" dxfId="55" priority="47" operator="greaterThan">
      <formula>1</formula>
    </cfRule>
    <cfRule type="cellIs" dxfId="54" priority="48" operator="lessThan">
      <formula>1</formula>
    </cfRule>
  </conditionalFormatting>
  <conditionalFormatting sqref="G13:H13">
    <cfRule type="cellIs" dxfId="53" priority="45" operator="greaterThan">
      <formula>1</formula>
    </cfRule>
    <cfRule type="cellIs" dxfId="52" priority="46" operator="lessThan">
      <formula>1</formula>
    </cfRule>
  </conditionalFormatting>
  <conditionalFormatting sqref="C22:D22">
    <cfRule type="cellIs" dxfId="51" priority="43" operator="greaterThan">
      <formula>1</formula>
    </cfRule>
    <cfRule type="cellIs" dxfId="50" priority="44" operator="lessThan">
      <formula>1</formula>
    </cfRule>
  </conditionalFormatting>
  <conditionalFormatting sqref="E22:F22">
    <cfRule type="cellIs" dxfId="49" priority="41" operator="greaterThan">
      <formula>1</formula>
    </cfRule>
    <cfRule type="cellIs" dxfId="48" priority="42" operator="lessThan">
      <formula>1</formula>
    </cfRule>
  </conditionalFormatting>
  <conditionalFormatting sqref="G22:H22">
    <cfRule type="cellIs" dxfId="47" priority="39" operator="greaterThan">
      <formula>1</formula>
    </cfRule>
    <cfRule type="cellIs" dxfId="46" priority="40" operator="lessThan">
      <formula>1</formula>
    </cfRule>
  </conditionalFormatting>
  <conditionalFormatting sqref="C31:D31">
    <cfRule type="cellIs" dxfId="45" priority="37" operator="greaterThan">
      <formula>1</formula>
    </cfRule>
    <cfRule type="cellIs" dxfId="44" priority="38" operator="lessThan">
      <formula>1</formula>
    </cfRule>
  </conditionalFormatting>
  <conditionalFormatting sqref="E31:F31">
    <cfRule type="cellIs" dxfId="43" priority="35" operator="greaterThan">
      <formula>1</formula>
    </cfRule>
    <cfRule type="cellIs" dxfId="42" priority="36" operator="lessThan">
      <formula>1</formula>
    </cfRule>
  </conditionalFormatting>
  <conditionalFormatting sqref="G31:H31">
    <cfRule type="cellIs" dxfId="41" priority="33" operator="greaterThan">
      <formula>1</formula>
    </cfRule>
    <cfRule type="cellIs" dxfId="40" priority="34" operator="lessThan">
      <formula>1</formula>
    </cfRule>
  </conditionalFormatting>
  <conditionalFormatting sqref="C40:D40">
    <cfRule type="cellIs" dxfId="39" priority="31" operator="greaterThan">
      <formula>1</formula>
    </cfRule>
    <cfRule type="cellIs" dxfId="38" priority="32" operator="lessThan">
      <formula>1</formula>
    </cfRule>
  </conditionalFormatting>
  <conditionalFormatting sqref="E40:F40">
    <cfRule type="cellIs" dxfId="37" priority="29" operator="greaterThan">
      <formula>1</formula>
    </cfRule>
    <cfRule type="cellIs" dxfId="36" priority="30" operator="lessThan">
      <formula>1</formula>
    </cfRule>
  </conditionalFormatting>
  <conditionalFormatting sqref="G40:H40">
    <cfRule type="cellIs" dxfId="35" priority="27" operator="greaterThan">
      <formula>1</formula>
    </cfRule>
    <cfRule type="cellIs" dxfId="34" priority="28" operator="lessThan">
      <formula>1</formula>
    </cfRule>
  </conditionalFormatting>
  <conditionalFormatting sqref="C49:D49">
    <cfRule type="cellIs" dxfId="33" priority="25" operator="greaterThan">
      <formula>1</formula>
    </cfRule>
    <cfRule type="cellIs" dxfId="32" priority="26" operator="lessThan">
      <formula>1</formula>
    </cfRule>
  </conditionalFormatting>
  <conditionalFormatting sqref="E49:F49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G49:H49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C58:D58">
    <cfRule type="cellIs" dxfId="27" priority="19" operator="greaterThan">
      <formula>1</formula>
    </cfRule>
    <cfRule type="cellIs" dxfId="26" priority="20" operator="lessThan">
      <formula>1</formula>
    </cfRule>
  </conditionalFormatting>
  <conditionalFormatting sqref="E58:F58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G58:H58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C67:D67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E67:F67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G67:H67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C13:D13">
    <cfRule type="cellIs" dxfId="15" priority="7" operator="greaterThan">
      <formula>1</formula>
    </cfRule>
    <cfRule type="cellIs" dxfId="14" priority="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19</v>
      </c>
    </row>
    <row r="2" spans="1:8" ht="15" x14ac:dyDescent="0.25">
      <c r="A2" s="9" t="s">
        <v>11</v>
      </c>
    </row>
    <row r="3" spans="1:8" x14ac:dyDescent="0.2">
      <c r="A3" s="35" t="s">
        <v>38</v>
      </c>
      <c r="B3" s="36"/>
    </row>
    <row r="4" spans="1:8" x14ac:dyDescent="0.2">
      <c r="A4" s="35" t="s">
        <v>27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15</v>
      </c>
      <c r="C6" s="31" t="s">
        <v>30</v>
      </c>
      <c r="D6" s="31" t="s">
        <v>31</v>
      </c>
      <c r="E6" s="29"/>
      <c r="F6" s="7" t="s">
        <v>12</v>
      </c>
    </row>
    <row r="7" spans="1:8" s="24" customFormat="1" ht="27" customHeight="1" x14ac:dyDescent="0.25">
      <c r="A7" s="33" t="s">
        <v>20</v>
      </c>
      <c r="B7" s="32" t="s">
        <v>5</v>
      </c>
      <c r="C7" s="43">
        <v>12774</v>
      </c>
      <c r="D7" s="43">
        <v>12420</v>
      </c>
      <c r="E7" s="30"/>
      <c r="F7" s="23">
        <f>(D7-C7)/C7</f>
        <v>-2.7712541099107563E-2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</v>
      </c>
      <c r="B9" s="25" t="s">
        <v>5</v>
      </c>
      <c r="C9" s="40">
        <v>11336</v>
      </c>
      <c r="D9" s="44">
        <v>10584</v>
      </c>
      <c r="E9" s="30"/>
      <c r="F9" s="26">
        <f>(D9-C9)/C9</f>
        <v>-6.6337332392378268E-2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3</v>
      </c>
      <c r="B11" s="25" t="s">
        <v>5</v>
      </c>
      <c r="C11" s="40">
        <v>3578</v>
      </c>
      <c r="D11" s="44">
        <v>3686</v>
      </c>
      <c r="E11" s="30"/>
      <c r="F11" s="26">
        <f>(D11-C11)/C11</f>
        <v>3.0184460592509781E-2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21</v>
      </c>
      <c r="B13" s="25" t="s">
        <v>5</v>
      </c>
      <c r="C13" s="40">
        <v>36652</v>
      </c>
      <c r="D13" s="44">
        <v>35503</v>
      </c>
      <c r="E13" s="30"/>
      <c r="F13" s="26">
        <f>(D13-C13)/C13</f>
        <v>-3.1348903197642691E-2</v>
      </c>
      <c r="G13" s="1"/>
    </row>
    <row r="14" spans="1:8" x14ac:dyDescent="0.2">
      <c r="C14" s="2"/>
      <c r="D14" s="46"/>
      <c r="E14" s="15"/>
    </row>
    <row r="15" spans="1:8" s="24" customFormat="1" ht="27" customHeight="1" x14ac:dyDescent="0.2">
      <c r="A15" s="33" t="s">
        <v>4</v>
      </c>
      <c r="B15" s="25" t="s">
        <v>5</v>
      </c>
      <c r="C15" s="40">
        <v>2516</v>
      </c>
      <c r="D15" s="44">
        <v>2656</v>
      </c>
      <c r="E15" s="30"/>
      <c r="F15" s="26">
        <f>(D15-C15)/C15</f>
        <v>5.5643879173290937E-2</v>
      </c>
      <c r="G15" s="1"/>
    </row>
    <row r="16" spans="1:8" x14ac:dyDescent="0.2">
      <c r="C16" s="2"/>
      <c r="D16" s="46"/>
      <c r="E16" s="15"/>
    </row>
    <row r="17" spans="1:7" s="24" customFormat="1" ht="27" customHeight="1" x14ac:dyDescent="0.25">
      <c r="A17" s="33" t="s">
        <v>22</v>
      </c>
      <c r="B17" s="25" t="s">
        <v>5</v>
      </c>
      <c r="C17" s="40">
        <v>5405</v>
      </c>
      <c r="D17" s="44">
        <v>6912</v>
      </c>
      <c r="E17" s="30"/>
      <c r="F17" s="26">
        <f>(D17-C17)/C17</f>
        <v>0.27881591119333948</v>
      </c>
    </row>
    <row r="18" spans="1:7" x14ac:dyDescent="0.2">
      <c r="C18" s="2"/>
      <c r="D18" s="46"/>
      <c r="E18" s="15"/>
    </row>
    <row r="19" spans="1:7" s="24" customFormat="1" ht="27" customHeight="1" x14ac:dyDescent="0.2">
      <c r="A19" s="33" t="s">
        <v>23</v>
      </c>
      <c r="B19" s="25" t="s">
        <v>5</v>
      </c>
      <c r="C19" s="40">
        <v>6212</v>
      </c>
      <c r="D19" s="44">
        <v>4977</v>
      </c>
      <c r="E19" s="30"/>
      <c r="F19" s="26">
        <f>(D19-C19)/C19</f>
        <v>-0.19880875724404379</v>
      </c>
      <c r="G19" s="1"/>
    </row>
    <row r="22" spans="1:7" x14ac:dyDescent="0.2">
      <c r="A22" s="50" t="s">
        <v>34</v>
      </c>
    </row>
    <row r="23" spans="1:7" x14ac:dyDescent="0.2">
      <c r="A23" s="12" t="s">
        <v>6</v>
      </c>
    </row>
  </sheetData>
  <conditionalFormatting sqref="F7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9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1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3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5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7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9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zoomScaleNormal="100" workbookViewId="0">
      <selection activeCell="H28" sqref="H2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19</v>
      </c>
    </row>
    <row r="2" spans="1:22" ht="15" x14ac:dyDescent="0.25">
      <c r="A2" s="9" t="s">
        <v>14</v>
      </c>
    </row>
    <row r="3" spans="1:22" x14ac:dyDescent="0.2">
      <c r="A3" s="35" t="s">
        <v>38</v>
      </c>
      <c r="B3" s="36"/>
    </row>
    <row r="4" spans="1:22" x14ac:dyDescent="0.2">
      <c r="A4" s="35" t="s">
        <v>32</v>
      </c>
    </row>
    <row r="6" spans="1:22" x14ac:dyDescent="0.2">
      <c r="A6" s="6" t="s">
        <v>1</v>
      </c>
      <c r="B6" s="6" t="s">
        <v>15</v>
      </c>
      <c r="C6" s="7" t="s">
        <v>24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42825</v>
      </c>
      <c r="O6" s="7" t="s">
        <v>0</v>
      </c>
    </row>
    <row r="7" spans="1:22" ht="13.9" customHeight="1" x14ac:dyDescent="0.2">
      <c r="A7" s="54" t="s">
        <v>20</v>
      </c>
      <c r="B7" s="3" t="s">
        <v>33</v>
      </c>
      <c r="C7" s="3">
        <v>0</v>
      </c>
      <c r="D7" s="3">
        <v>4</v>
      </c>
      <c r="E7" s="3">
        <v>9</v>
      </c>
      <c r="F7" s="3">
        <v>16</v>
      </c>
      <c r="G7" s="3">
        <v>111</v>
      </c>
      <c r="H7" s="3">
        <v>331</v>
      </c>
      <c r="I7" s="3">
        <v>1044</v>
      </c>
      <c r="J7" s="3">
        <v>1417</v>
      </c>
      <c r="K7" s="4">
        <v>1740</v>
      </c>
      <c r="L7" s="4">
        <v>2235</v>
      </c>
      <c r="M7" s="4">
        <v>2562</v>
      </c>
      <c r="N7" s="4">
        <v>809</v>
      </c>
      <c r="O7" s="4">
        <v>10278</v>
      </c>
    </row>
    <row r="8" spans="1:22" ht="13.9" customHeight="1" x14ac:dyDescent="0.2">
      <c r="A8" s="55"/>
      <c r="B8" s="3" t="s">
        <v>35</v>
      </c>
      <c r="C8" s="3">
        <v>0</v>
      </c>
      <c r="D8" s="5">
        <v>0</v>
      </c>
      <c r="E8" s="5">
        <v>0</v>
      </c>
      <c r="F8" s="3">
        <v>1</v>
      </c>
      <c r="G8" s="5">
        <v>0</v>
      </c>
      <c r="H8" s="5">
        <v>0</v>
      </c>
      <c r="I8" s="5">
        <v>0</v>
      </c>
      <c r="J8" s="5">
        <v>0</v>
      </c>
      <c r="K8" s="4">
        <v>18</v>
      </c>
      <c r="L8" s="4">
        <v>441</v>
      </c>
      <c r="M8" s="4">
        <v>682</v>
      </c>
      <c r="N8" s="4">
        <v>174</v>
      </c>
      <c r="O8" s="4">
        <v>1316</v>
      </c>
    </row>
    <row r="9" spans="1:22" x14ac:dyDescent="0.2">
      <c r="A9" s="55"/>
      <c r="B9" s="3" t="s">
        <v>36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14</v>
      </c>
      <c r="L9" s="4">
        <v>173</v>
      </c>
      <c r="M9" s="4">
        <v>291</v>
      </c>
      <c r="N9" s="4">
        <v>108</v>
      </c>
      <c r="O9" s="4">
        <v>586</v>
      </c>
    </row>
    <row r="10" spans="1:22" ht="13.5" thickBot="1" x14ac:dyDescent="0.25">
      <c r="A10" s="55"/>
      <c r="B10" s="10" t="s">
        <v>37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1">
        <v>7</v>
      </c>
      <c r="M10" s="11">
        <v>123</v>
      </c>
      <c r="N10" s="11">
        <v>110</v>
      </c>
      <c r="O10" s="11">
        <v>240</v>
      </c>
      <c r="T10" s="2"/>
      <c r="U10" s="2"/>
      <c r="V10" s="2"/>
    </row>
    <row r="11" spans="1:22" ht="13.5" thickTop="1" x14ac:dyDescent="0.2">
      <c r="A11" s="55"/>
      <c r="B11" s="16" t="s">
        <v>16</v>
      </c>
      <c r="C11" s="16">
        <v>0</v>
      </c>
      <c r="D11" s="16">
        <v>4</v>
      </c>
      <c r="E11" s="16">
        <v>9</v>
      </c>
      <c r="F11" s="16">
        <v>17</v>
      </c>
      <c r="G11" s="16">
        <v>111</v>
      </c>
      <c r="H11" s="16">
        <v>331</v>
      </c>
      <c r="I11" s="16">
        <v>1044</v>
      </c>
      <c r="J11" s="16">
        <v>1417</v>
      </c>
      <c r="K11" s="19">
        <v>1772</v>
      </c>
      <c r="L11" s="19">
        <v>2856</v>
      </c>
      <c r="M11" s="19">
        <v>3658</v>
      </c>
      <c r="N11" s="19">
        <v>1201</v>
      </c>
      <c r="O11" s="19">
        <v>12420</v>
      </c>
      <c r="T11" s="2"/>
      <c r="U11" s="2"/>
      <c r="V11" s="2"/>
    </row>
    <row r="12" spans="1:22" x14ac:dyDescent="0.2">
      <c r="A12" s="56"/>
      <c r="B12" s="18" t="s">
        <v>17</v>
      </c>
      <c r="C12" s="20">
        <v>0</v>
      </c>
      <c r="D12" s="20">
        <v>3.2206119162640897E-4</v>
      </c>
      <c r="E12" s="20">
        <v>7.2463768115941997E-4</v>
      </c>
      <c r="F12" s="20">
        <v>1.36876006441224E-3</v>
      </c>
      <c r="G12" s="20">
        <v>8.9371980676328493E-3</v>
      </c>
      <c r="H12" s="20">
        <v>2.6650563607085301E-2</v>
      </c>
      <c r="I12" s="20">
        <v>8.4057971014492805E-2</v>
      </c>
      <c r="J12" s="20">
        <v>0.114090177133655</v>
      </c>
      <c r="K12" s="20">
        <v>0.142673107890499</v>
      </c>
      <c r="L12" s="20">
        <v>0.22995169082125599</v>
      </c>
      <c r="M12" s="20">
        <v>0.29452495974235099</v>
      </c>
      <c r="N12" s="20">
        <v>9.6698872785829296E-2</v>
      </c>
      <c r="O12" s="20">
        <v>1</v>
      </c>
    </row>
    <row r="14" spans="1:22" ht="12.75" customHeight="1" x14ac:dyDescent="0.2">
      <c r="A14" s="54" t="s">
        <v>2</v>
      </c>
      <c r="B14" s="3" t="s">
        <v>33</v>
      </c>
      <c r="C14" s="4">
        <v>21</v>
      </c>
      <c r="D14" s="4">
        <v>12</v>
      </c>
      <c r="E14" s="4">
        <v>25</v>
      </c>
      <c r="F14" s="4">
        <v>48</v>
      </c>
      <c r="G14" s="4">
        <v>96</v>
      </c>
      <c r="H14" s="4">
        <v>174</v>
      </c>
      <c r="I14" s="4">
        <v>237</v>
      </c>
      <c r="J14" s="4">
        <v>480</v>
      </c>
      <c r="K14" s="4">
        <v>648</v>
      </c>
      <c r="L14" s="4">
        <v>1061</v>
      </c>
      <c r="M14" s="4">
        <v>1902</v>
      </c>
      <c r="N14" s="4">
        <v>661</v>
      </c>
      <c r="O14" s="4">
        <v>5365</v>
      </c>
    </row>
    <row r="15" spans="1:22" x14ac:dyDescent="0.2">
      <c r="A15" s="55"/>
      <c r="B15" s="3" t="s">
        <v>35</v>
      </c>
      <c r="C15" s="5">
        <v>0</v>
      </c>
      <c r="D15" s="5">
        <v>0</v>
      </c>
      <c r="E15" s="5">
        <v>1</v>
      </c>
      <c r="F15" s="5">
        <v>2</v>
      </c>
      <c r="G15" s="5">
        <v>6</v>
      </c>
      <c r="H15" s="5">
        <v>55</v>
      </c>
      <c r="I15" s="5">
        <v>155</v>
      </c>
      <c r="J15" s="5">
        <v>200</v>
      </c>
      <c r="K15" s="4">
        <v>319</v>
      </c>
      <c r="L15" s="4">
        <v>469</v>
      </c>
      <c r="M15" s="4">
        <v>452</v>
      </c>
      <c r="N15" s="4">
        <v>141</v>
      </c>
      <c r="O15" s="4">
        <v>1800</v>
      </c>
    </row>
    <row r="16" spans="1:22" x14ac:dyDescent="0.2">
      <c r="A16" s="55"/>
      <c r="B16" s="3" t="s">
        <v>36</v>
      </c>
      <c r="C16" s="5">
        <v>0</v>
      </c>
      <c r="D16" s="5">
        <v>0</v>
      </c>
      <c r="E16" s="5">
        <v>0</v>
      </c>
      <c r="F16" s="5">
        <v>2</v>
      </c>
      <c r="G16" s="5">
        <v>3</v>
      </c>
      <c r="H16" s="5">
        <v>10</v>
      </c>
      <c r="I16" s="5">
        <v>52</v>
      </c>
      <c r="J16" s="5">
        <v>135</v>
      </c>
      <c r="K16" s="4">
        <v>467</v>
      </c>
      <c r="L16" s="4">
        <v>729</v>
      </c>
      <c r="M16" s="4">
        <v>799</v>
      </c>
      <c r="N16" s="4">
        <v>273</v>
      </c>
      <c r="O16" s="4">
        <v>2470</v>
      </c>
    </row>
    <row r="17" spans="1:15" x14ac:dyDescent="0.2">
      <c r="A17" s="55"/>
      <c r="B17" s="3" t="s">
        <v>37</v>
      </c>
      <c r="C17" s="4">
        <v>52</v>
      </c>
      <c r="D17" s="4">
        <v>17</v>
      </c>
      <c r="E17" s="4">
        <v>17</v>
      </c>
      <c r="F17" s="4">
        <v>5</v>
      </c>
      <c r="G17" s="4">
        <v>11</v>
      </c>
      <c r="H17" s="4">
        <v>20</v>
      </c>
      <c r="I17" s="4">
        <v>19</v>
      </c>
      <c r="J17" s="4">
        <v>18</v>
      </c>
      <c r="K17" s="4">
        <v>51</v>
      </c>
      <c r="L17" s="4">
        <v>69</v>
      </c>
      <c r="M17" s="4">
        <v>134</v>
      </c>
      <c r="N17" s="4">
        <v>87</v>
      </c>
      <c r="O17" s="4">
        <v>500</v>
      </c>
    </row>
    <row r="18" spans="1:15" ht="13.5" thickBot="1" x14ac:dyDescent="0.25">
      <c r="A18" s="55"/>
      <c r="B18" s="10" t="s">
        <v>18</v>
      </c>
      <c r="C18" s="39">
        <v>0</v>
      </c>
      <c r="D18" s="39">
        <v>1</v>
      </c>
      <c r="E18" s="39">
        <v>1</v>
      </c>
      <c r="F18" s="39">
        <v>1</v>
      </c>
      <c r="G18" s="39">
        <v>1</v>
      </c>
      <c r="H18" s="39">
        <v>2</v>
      </c>
      <c r="I18" s="39">
        <v>0</v>
      </c>
      <c r="J18" s="39">
        <v>8</v>
      </c>
      <c r="K18" s="11">
        <v>10</v>
      </c>
      <c r="L18" s="11">
        <v>21</v>
      </c>
      <c r="M18" s="11">
        <v>155</v>
      </c>
      <c r="N18" s="11">
        <v>249</v>
      </c>
      <c r="O18" s="11">
        <v>449</v>
      </c>
    </row>
    <row r="19" spans="1:15" ht="13.5" thickTop="1" x14ac:dyDescent="0.2">
      <c r="A19" s="55"/>
      <c r="B19" s="16" t="s">
        <v>16</v>
      </c>
      <c r="C19" s="16">
        <v>73</v>
      </c>
      <c r="D19" s="16">
        <v>30</v>
      </c>
      <c r="E19" s="16">
        <v>44</v>
      </c>
      <c r="F19" s="16">
        <v>58</v>
      </c>
      <c r="G19" s="16">
        <v>117</v>
      </c>
      <c r="H19" s="16">
        <v>261</v>
      </c>
      <c r="I19" s="16">
        <v>463</v>
      </c>
      <c r="J19" s="16">
        <v>841</v>
      </c>
      <c r="K19" s="19">
        <v>1495</v>
      </c>
      <c r="L19" s="19">
        <v>2349</v>
      </c>
      <c r="M19" s="19">
        <v>3442</v>
      </c>
      <c r="N19" s="19">
        <v>1411</v>
      </c>
      <c r="O19" s="19">
        <v>10584</v>
      </c>
    </row>
    <row r="20" spans="1:15" x14ac:dyDescent="0.2">
      <c r="A20" s="56"/>
      <c r="B20" s="18" t="s">
        <v>17</v>
      </c>
      <c r="C20" s="20">
        <v>6.8972033257747598E-3</v>
      </c>
      <c r="D20" s="20">
        <v>2.8344671201814102E-3</v>
      </c>
      <c r="E20" s="20">
        <v>4.1572184429327303E-3</v>
      </c>
      <c r="F20" s="20">
        <v>5.4799697656840504E-3</v>
      </c>
      <c r="G20" s="20">
        <v>1.10544217687075E-2</v>
      </c>
      <c r="H20" s="20">
        <v>2.46598639455782E-2</v>
      </c>
      <c r="I20" s="20">
        <v>4.3745275888132998E-2</v>
      </c>
      <c r="J20" s="20">
        <v>7.9459561602418793E-2</v>
      </c>
      <c r="K20" s="20">
        <v>0.14125094482237299</v>
      </c>
      <c r="L20" s="20">
        <v>0.22193877551020399</v>
      </c>
      <c r="M20" s="20">
        <v>0.32520786092214699</v>
      </c>
      <c r="N20" s="20">
        <v>0.133314436885865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4" t="s">
        <v>3</v>
      </c>
      <c r="B22" s="3" t="s">
        <v>33</v>
      </c>
      <c r="C22" s="4">
        <v>8</v>
      </c>
      <c r="D22" s="4">
        <v>5</v>
      </c>
      <c r="E22" s="4">
        <v>1</v>
      </c>
      <c r="F22" s="4">
        <v>6</v>
      </c>
      <c r="G22" s="4">
        <v>2</v>
      </c>
      <c r="H22" s="4">
        <v>4</v>
      </c>
      <c r="I22" s="4">
        <v>13</v>
      </c>
      <c r="J22" s="4">
        <v>42</v>
      </c>
      <c r="K22" s="4">
        <v>299</v>
      </c>
      <c r="L22" s="4">
        <v>638</v>
      </c>
      <c r="M22" s="4">
        <v>1091</v>
      </c>
      <c r="N22" s="4">
        <v>469</v>
      </c>
      <c r="O22" s="4">
        <v>2578</v>
      </c>
    </row>
    <row r="23" spans="1:15" x14ac:dyDescent="0.2">
      <c r="A23" s="55"/>
      <c r="B23" s="3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4">
        <v>18</v>
      </c>
      <c r="M23" s="4">
        <v>194</v>
      </c>
      <c r="N23" s="4">
        <v>165</v>
      </c>
      <c r="O23" s="4">
        <v>377</v>
      </c>
    </row>
    <row r="24" spans="1:15" x14ac:dyDescent="0.2">
      <c r="A24" s="55"/>
      <c r="B24" s="3" t="s">
        <v>36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</v>
      </c>
      <c r="L24" s="4">
        <v>11</v>
      </c>
      <c r="M24" s="4">
        <v>167</v>
      </c>
      <c r="N24" s="4">
        <v>128</v>
      </c>
      <c r="O24" s="4">
        <v>308</v>
      </c>
    </row>
    <row r="25" spans="1:15" x14ac:dyDescent="0.2">
      <c r="A25" s="55"/>
      <c r="B25" s="3" t="s">
        <v>37</v>
      </c>
      <c r="C25" s="4">
        <v>9</v>
      </c>
      <c r="D25" s="4">
        <v>4</v>
      </c>
      <c r="E25" s="4">
        <v>2</v>
      </c>
      <c r="F25" s="4">
        <v>2</v>
      </c>
      <c r="G25" s="4">
        <v>2</v>
      </c>
      <c r="H25" s="4">
        <v>3</v>
      </c>
      <c r="I25" s="4">
        <v>6</v>
      </c>
      <c r="J25" s="4">
        <v>5</v>
      </c>
      <c r="K25" s="4">
        <v>5</v>
      </c>
      <c r="L25" s="4">
        <v>16</v>
      </c>
      <c r="M25" s="4">
        <v>53</v>
      </c>
      <c r="N25" s="4">
        <v>52</v>
      </c>
      <c r="O25" s="4">
        <v>159</v>
      </c>
    </row>
    <row r="26" spans="1:15" ht="13.5" thickBot="1" x14ac:dyDescent="0.25">
      <c r="A26" s="55"/>
      <c r="B26" s="10" t="s">
        <v>18</v>
      </c>
      <c r="C26" s="11">
        <v>2</v>
      </c>
      <c r="D26" s="11">
        <v>1</v>
      </c>
      <c r="E26" s="11">
        <v>4</v>
      </c>
      <c r="F26" s="11">
        <v>3</v>
      </c>
      <c r="G26" s="39">
        <v>0</v>
      </c>
      <c r="H26" s="11">
        <v>1</v>
      </c>
      <c r="I26" s="39">
        <v>0</v>
      </c>
      <c r="J26" s="39">
        <v>0</v>
      </c>
      <c r="K26" s="11">
        <v>2</v>
      </c>
      <c r="L26" s="11">
        <v>3</v>
      </c>
      <c r="M26" s="11">
        <v>31</v>
      </c>
      <c r="N26" s="11">
        <v>217</v>
      </c>
      <c r="O26" s="11">
        <v>264</v>
      </c>
    </row>
    <row r="27" spans="1:15" ht="13.5" thickTop="1" x14ac:dyDescent="0.2">
      <c r="A27" s="55"/>
      <c r="B27" s="16" t="s">
        <v>16</v>
      </c>
      <c r="C27" s="16">
        <v>19</v>
      </c>
      <c r="D27" s="16">
        <v>10</v>
      </c>
      <c r="E27" s="16">
        <v>7</v>
      </c>
      <c r="F27" s="16">
        <v>11</v>
      </c>
      <c r="G27" s="16">
        <v>4</v>
      </c>
      <c r="H27" s="16">
        <v>8</v>
      </c>
      <c r="I27" s="16">
        <v>19</v>
      </c>
      <c r="J27" s="16">
        <v>47</v>
      </c>
      <c r="K27" s="19">
        <v>308</v>
      </c>
      <c r="L27" s="19">
        <v>686</v>
      </c>
      <c r="M27" s="19">
        <v>1536</v>
      </c>
      <c r="N27" s="19">
        <v>1031</v>
      </c>
      <c r="O27" s="19">
        <v>3686</v>
      </c>
    </row>
    <row r="28" spans="1:15" x14ac:dyDescent="0.2">
      <c r="A28" s="56"/>
      <c r="B28" s="18" t="s">
        <v>17</v>
      </c>
      <c r="C28" s="20">
        <v>5.1546391752577301E-3</v>
      </c>
      <c r="D28" s="20">
        <v>2.7129679869777501E-3</v>
      </c>
      <c r="E28" s="20">
        <v>1.89907759088443E-3</v>
      </c>
      <c r="F28" s="20">
        <v>2.9842647856755302E-3</v>
      </c>
      <c r="G28" s="20">
        <v>1.0851871947911E-3</v>
      </c>
      <c r="H28" s="20">
        <v>2.1703743895821999E-3</v>
      </c>
      <c r="I28" s="20">
        <v>5.1546391752577301E-3</v>
      </c>
      <c r="J28" s="20">
        <v>1.27509495387954E-2</v>
      </c>
      <c r="K28" s="20">
        <v>8.3559413998914797E-2</v>
      </c>
      <c r="L28" s="20">
        <v>0.186109603906674</v>
      </c>
      <c r="M28" s="20">
        <v>0.416711882799783</v>
      </c>
      <c r="N28" s="20">
        <v>0.27970699945740601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4" t="s">
        <v>21</v>
      </c>
      <c r="B30" s="3" t="s">
        <v>33</v>
      </c>
      <c r="C30" s="4">
        <v>46</v>
      </c>
      <c r="D30" s="4">
        <v>18</v>
      </c>
      <c r="E30" s="4">
        <v>33</v>
      </c>
      <c r="F30" s="4">
        <v>47</v>
      </c>
      <c r="G30" s="4">
        <v>127</v>
      </c>
      <c r="H30" s="4">
        <v>253</v>
      </c>
      <c r="I30" s="4">
        <v>464</v>
      </c>
      <c r="J30" s="4">
        <v>1398</v>
      </c>
      <c r="K30" s="4">
        <v>2444</v>
      </c>
      <c r="L30" s="4">
        <v>5026</v>
      </c>
      <c r="M30" s="4">
        <v>9262</v>
      </c>
      <c r="N30" s="4">
        <v>3049</v>
      </c>
      <c r="O30" s="4">
        <v>22167</v>
      </c>
    </row>
    <row r="31" spans="1:15" x14ac:dyDescent="0.2">
      <c r="A31" s="55"/>
      <c r="B31" s="3" t="s">
        <v>35</v>
      </c>
      <c r="C31" s="5">
        <v>0</v>
      </c>
      <c r="D31" s="5">
        <v>1</v>
      </c>
      <c r="E31" s="5">
        <v>0</v>
      </c>
      <c r="F31" s="5">
        <v>1</v>
      </c>
      <c r="G31" s="5">
        <v>8</v>
      </c>
      <c r="H31" s="5">
        <v>61</v>
      </c>
      <c r="I31" s="5">
        <v>55</v>
      </c>
      <c r="J31" s="5">
        <v>306</v>
      </c>
      <c r="K31" s="4">
        <v>755</v>
      </c>
      <c r="L31" s="4">
        <v>1402</v>
      </c>
      <c r="M31" s="4">
        <v>2234</v>
      </c>
      <c r="N31" s="4">
        <v>1147</v>
      </c>
      <c r="O31" s="4">
        <v>5970</v>
      </c>
    </row>
    <row r="32" spans="1:15" x14ac:dyDescent="0.2">
      <c r="A32" s="55"/>
      <c r="B32" s="3" t="s">
        <v>36</v>
      </c>
      <c r="C32" s="5">
        <v>0</v>
      </c>
      <c r="D32" s="5">
        <v>0</v>
      </c>
      <c r="E32" s="5">
        <v>0</v>
      </c>
      <c r="F32" s="5">
        <v>2</v>
      </c>
      <c r="G32" s="5">
        <v>4</v>
      </c>
      <c r="H32" s="5">
        <v>10</v>
      </c>
      <c r="I32" s="5">
        <v>41</v>
      </c>
      <c r="J32" s="5">
        <v>83</v>
      </c>
      <c r="K32" s="4">
        <v>380</v>
      </c>
      <c r="L32" s="4">
        <v>752</v>
      </c>
      <c r="M32" s="4">
        <v>2325</v>
      </c>
      <c r="N32" s="4">
        <v>1073</v>
      </c>
      <c r="O32" s="4">
        <v>4670</v>
      </c>
    </row>
    <row r="33" spans="1:20" x14ac:dyDescent="0.2">
      <c r="A33" s="55"/>
      <c r="B33" s="3" t="s">
        <v>37</v>
      </c>
      <c r="C33" s="4">
        <v>11</v>
      </c>
      <c r="D33" s="4">
        <v>5</v>
      </c>
      <c r="E33" s="4">
        <v>1</v>
      </c>
      <c r="F33" s="4">
        <v>2</v>
      </c>
      <c r="G33" s="4">
        <v>5</v>
      </c>
      <c r="H33" s="4">
        <v>3</v>
      </c>
      <c r="I33" s="4">
        <v>9</v>
      </c>
      <c r="J33" s="4">
        <v>5</v>
      </c>
      <c r="K33" s="4">
        <v>35</v>
      </c>
      <c r="L33" s="4">
        <v>52</v>
      </c>
      <c r="M33" s="4">
        <v>267</v>
      </c>
      <c r="N33" s="4">
        <v>234</v>
      </c>
      <c r="O33" s="4">
        <v>629</v>
      </c>
    </row>
    <row r="34" spans="1:20" ht="13.5" thickBot="1" x14ac:dyDescent="0.25">
      <c r="A34" s="55"/>
      <c r="B34" s="10" t="s">
        <v>18</v>
      </c>
      <c r="C34" s="11">
        <v>3</v>
      </c>
      <c r="D34" s="11">
        <v>4</v>
      </c>
      <c r="E34" s="11">
        <v>13</v>
      </c>
      <c r="F34" s="11">
        <v>11</v>
      </c>
      <c r="G34" s="11">
        <v>6</v>
      </c>
      <c r="H34" s="11">
        <v>4</v>
      </c>
      <c r="I34" s="11">
        <v>5</v>
      </c>
      <c r="J34" s="11">
        <v>9</v>
      </c>
      <c r="K34" s="11">
        <v>29</v>
      </c>
      <c r="L34" s="11">
        <v>75</v>
      </c>
      <c r="M34" s="11">
        <v>522</v>
      </c>
      <c r="N34" s="11">
        <v>1386</v>
      </c>
      <c r="O34" s="11">
        <v>2067</v>
      </c>
    </row>
    <row r="35" spans="1:20" ht="13.5" thickTop="1" x14ac:dyDescent="0.2">
      <c r="A35" s="55"/>
      <c r="B35" s="16" t="s">
        <v>16</v>
      </c>
      <c r="C35" s="16">
        <v>60</v>
      </c>
      <c r="D35" s="16">
        <v>28</v>
      </c>
      <c r="E35" s="16">
        <v>47</v>
      </c>
      <c r="F35" s="16">
        <v>63</v>
      </c>
      <c r="G35" s="16">
        <v>150</v>
      </c>
      <c r="H35" s="16">
        <v>331</v>
      </c>
      <c r="I35" s="16">
        <v>574</v>
      </c>
      <c r="J35" s="16">
        <v>1801</v>
      </c>
      <c r="K35" s="19">
        <v>3643</v>
      </c>
      <c r="L35" s="19">
        <v>7307</v>
      </c>
      <c r="M35" s="19">
        <v>14610</v>
      </c>
      <c r="N35" s="19">
        <v>6889</v>
      </c>
      <c r="O35" s="19">
        <v>35503</v>
      </c>
    </row>
    <row r="36" spans="1:20" x14ac:dyDescent="0.2">
      <c r="A36" s="56"/>
      <c r="B36" s="18" t="s">
        <v>17</v>
      </c>
      <c r="C36" s="20">
        <v>1.6899980283356299E-3</v>
      </c>
      <c r="D36" s="20">
        <v>7.8866574655662904E-4</v>
      </c>
      <c r="E36" s="20">
        <v>1.32383178886291E-3</v>
      </c>
      <c r="F36" s="20">
        <v>1.7744979297524199E-3</v>
      </c>
      <c r="G36" s="20">
        <v>4.2249950708390799E-3</v>
      </c>
      <c r="H36" s="20">
        <v>9.3231557896515799E-3</v>
      </c>
      <c r="I36" s="20">
        <v>1.6167647804410899E-2</v>
      </c>
      <c r="J36" s="20">
        <v>5.0728107483874602E-2</v>
      </c>
      <c r="K36" s="20">
        <v>0.102611046953779</v>
      </c>
      <c r="L36" s="20">
        <v>0.205813593217475</v>
      </c>
      <c r="M36" s="20">
        <v>0.41151451989972698</v>
      </c>
      <c r="N36" s="20">
        <v>0.19403994028673599</v>
      </c>
      <c r="O36" s="20">
        <v>1</v>
      </c>
    </row>
    <row r="37" spans="1:20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20" ht="12.75" customHeight="1" x14ac:dyDescent="0.2">
      <c r="A38" s="54" t="s">
        <v>4</v>
      </c>
      <c r="B38" s="3" t="s">
        <v>33</v>
      </c>
      <c r="C38" s="4">
        <v>0</v>
      </c>
      <c r="D38" s="4">
        <v>0</v>
      </c>
      <c r="E38" s="4">
        <v>0</v>
      </c>
      <c r="F38" s="4">
        <v>1</v>
      </c>
      <c r="G38" s="4">
        <v>2</v>
      </c>
      <c r="H38" s="4">
        <v>10</v>
      </c>
      <c r="I38" s="4">
        <v>17</v>
      </c>
      <c r="J38" s="4">
        <v>73</v>
      </c>
      <c r="K38" s="4">
        <v>195</v>
      </c>
      <c r="L38" s="4">
        <v>349</v>
      </c>
      <c r="M38" s="4">
        <v>578</v>
      </c>
      <c r="N38" s="4">
        <v>244</v>
      </c>
      <c r="O38" s="4">
        <v>1469</v>
      </c>
    </row>
    <row r="39" spans="1:20" x14ac:dyDescent="0.2">
      <c r="A39" s="55"/>
      <c r="B39" s="3" t="s">
        <v>35</v>
      </c>
      <c r="C39" s="5">
        <v>0</v>
      </c>
      <c r="D39" s="4">
        <v>0</v>
      </c>
      <c r="E39" s="4">
        <v>0</v>
      </c>
      <c r="F39" s="5">
        <v>0</v>
      </c>
      <c r="G39" s="5">
        <v>0</v>
      </c>
      <c r="H39" s="5">
        <v>0</v>
      </c>
      <c r="I39" s="5">
        <v>0</v>
      </c>
      <c r="J39" s="4">
        <v>1</v>
      </c>
      <c r="K39" s="5">
        <v>58</v>
      </c>
      <c r="L39" s="4">
        <v>142</v>
      </c>
      <c r="M39" s="4">
        <v>178</v>
      </c>
      <c r="N39" s="4">
        <v>77</v>
      </c>
      <c r="O39" s="4">
        <v>456</v>
      </c>
      <c r="S39" s="2"/>
      <c r="T39" s="2"/>
    </row>
    <row r="40" spans="1:20" x14ac:dyDescent="0.2">
      <c r="A40" s="55"/>
      <c r="B40" s="3" t="s">
        <v>36</v>
      </c>
      <c r="C40" s="5">
        <v>0</v>
      </c>
      <c r="D40" s="4">
        <v>0</v>
      </c>
      <c r="E40" s="4">
        <v>0</v>
      </c>
      <c r="F40" s="5">
        <v>0</v>
      </c>
      <c r="G40" s="5">
        <v>0</v>
      </c>
      <c r="H40" s="5">
        <v>0</v>
      </c>
      <c r="I40" s="5">
        <v>0</v>
      </c>
      <c r="J40" s="4">
        <v>2</v>
      </c>
      <c r="K40" s="5">
        <v>44</v>
      </c>
      <c r="L40" s="4">
        <v>145</v>
      </c>
      <c r="M40" s="4">
        <v>253</v>
      </c>
      <c r="N40" s="4">
        <v>84</v>
      </c>
      <c r="O40" s="4">
        <v>528</v>
      </c>
      <c r="S40" s="2"/>
      <c r="T40" s="2"/>
    </row>
    <row r="41" spans="1:20" x14ac:dyDescent="0.2">
      <c r="A41" s="55"/>
      <c r="B41" s="3" t="s">
        <v>37</v>
      </c>
      <c r="C41" s="5">
        <v>0</v>
      </c>
      <c r="D41" s="4">
        <v>0</v>
      </c>
      <c r="E41" s="4">
        <v>0</v>
      </c>
      <c r="F41" s="5">
        <v>0</v>
      </c>
      <c r="G41" s="4">
        <v>3</v>
      </c>
      <c r="H41" s="4">
        <v>1</v>
      </c>
      <c r="I41" s="5">
        <v>0</v>
      </c>
      <c r="J41" s="4">
        <v>1</v>
      </c>
      <c r="K41" s="5">
        <v>2</v>
      </c>
      <c r="L41" s="4">
        <v>7</v>
      </c>
      <c r="M41" s="4">
        <v>24</v>
      </c>
      <c r="N41" s="4">
        <v>32</v>
      </c>
      <c r="O41" s="4">
        <v>70</v>
      </c>
      <c r="S41" s="2"/>
      <c r="T41" s="2"/>
    </row>
    <row r="42" spans="1:20" ht="13.5" thickBot="1" x14ac:dyDescent="0.25">
      <c r="A42" s="55"/>
      <c r="B42" s="10" t="s">
        <v>18</v>
      </c>
      <c r="C42" s="39">
        <v>0</v>
      </c>
      <c r="D42" s="11">
        <v>0</v>
      </c>
      <c r="E42" s="11">
        <v>0</v>
      </c>
      <c r="F42" s="39">
        <v>0</v>
      </c>
      <c r="G42" s="39">
        <v>0</v>
      </c>
      <c r="H42" s="39">
        <v>0</v>
      </c>
      <c r="I42" s="39">
        <v>0</v>
      </c>
      <c r="J42" s="11">
        <v>1</v>
      </c>
      <c r="K42" s="39">
        <v>1</v>
      </c>
      <c r="L42" s="11">
        <v>4</v>
      </c>
      <c r="M42" s="11">
        <v>31</v>
      </c>
      <c r="N42" s="11">
        <v>96</v>
      </c>
      <c r="O42" s="11">
        <v>133</v>
      </c>
    </row>
    <row r="43" spans="1:20" ht="13.5" thickTop="1" x14ac:dyDescent="0.2">
      <c r="A43" s="55"/>
      <c r="B43" s="16" t="s">
        <v>16</v>
      </c>
      <c r="C43" s="16">
        <v>0</v>
      </c>
      <c r="D43" s="16">
        <v>0</v>
      </c>
      <c r="E43" s="16">
        <v>0</v>
      </c>
      <c r="F43" s="16">
        <v>1</v>
      </c>
      <c r="G43" s="16">
        <v>5</v>
      </c>
      <c r="H43" s="16">
        <v>11</v>
      </c>
      <c r="I43" s="16">
        <v>17</v>
      </c>
      <c r="J43" s="16">
        <v>78</v>
      </c>
      <c r="K43" s="19">
        <v>300</v>
      </c>
      <c r="L43" s="19">
        <v>647</v>
      </c>
      <c r="M43" s="19">
        <v>1064</v>
      </c>
      <c r="N43" s="19">
        <v>533</v>
      </c>
      <c r="O43" s="19">
        <v>2656</v>
      </c>
      <c r="S43" s="2"/>
      <c r="T43" s="2"/>
    </row>
    <row r="44" spans="1:20" x14ac:dyDescent="0.2">
      <c r="A44" s="56"/>
      <c r="B44" s="18" t="s">
        <v>17</v>
      </c>
      <c r="C44" s="20">
        <v>0</v>
      </c>
      <c r="D44" s="20">
        <v>0</v>
      </c>
      <c r="E44" s="20">
        <v>0</v>
      </c>
      <c r="F44" s="20">
        <v>3.76506024096386E-4</v>
      </c>
      <c r="G44" s="20">
        <v>1.8825301204819301E-3</v>
      </c>
      <c r="H44" s="20">
        <v>4.1415662650602404E-3</v>
      </c>
      <c r="I44" s="20">
        <v>6.4006024096385497E-3</v>
      </c>
      <c r="J44" s="20">
        <v>2.9367469879518101E-2</v>
      </c>
      <c r="K44" s="20">
        <v>0.112951807228916</v>
      </c>
      <c r="L44" s="20">
        <v>0.24359939759036101</v>
      </c>
      <c r="M44" s="20">
        <v>0.40060240963855398</v>
      </c>
      <c r="N44" s="20">
        <v>0.20067771084337299</v>
      </c>
      <c r="O44" s="20">
        <v>1</v>
      </c>
      <c r="S44" s="2"/>
      <c r="T44" s="2"/>
    </row>
    <row r="45" spans="1:20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ht="12.75" customHeight="1" x14ac:dyDescent="0.2">
      <c r="A46" s="54" t="s">
        <v>22</v>
      </c>
      <c r="B46" s="3" t="s">
        <v>33</v>
      </c>
      <c r="C46" s="4">
        <v>15</v>
      </c>
      <c r="D46" s="4">
        <v>3</v>
      </c>
      <c r="E46" s="4">
        <v>8</v>
      </c>
      <c r="F46" s="4">
        <v>23</v>
      </c>
      <c r="G46" s="4">
        <v>38</v>
      </c>
      <c r="H46" s="4">
        <v>61</v>
      </c>
      <c r="I46" s="4">
        <v>131</v>
      </c>
      <c r="J46" s="4">
        <v>335</v>
      </c>
      <c r="K46" s="4">
        <v>665</v>
      </c>
      <c r="L46" s="4">
        <v>1004</v>
      </c>
      <c r="M46" s="4">
        <v>1612</v>
      </c>
      <c r="N46" s="4">
        <v>563</v>
      </c>
      <c r="O46" s="4">
        <v>4458</v>
      </c>
    </row>
    <row r="47" spans="1:20" x14ac:dyDescent="0.2">
      <c r="A47" s="55"/>
      <c r="B47" s="3" t="s">
        <v>35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3</v>
      </c>
      <c r="K47" s="5">
        <v>15</v>
      </c>
      <c r="L47" s="4">
        <v>83</v>
      </c>
      <c r="M47" s="4">
        <v>442</v>
      </c>
      <c r="N47" s="4">
        <v>168</v>
      </c>
      <c r="O47" s="4">
        <v>711</v>
      </c>
    </row>
    <row r="48" spans="1:20" x14ac:dyDescent="0.2">
      <c r="A48" s="55"/>
      <c r="B48" s="3" t="s">
        <v>36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4">
        <v>80</v>
      </c>
      <c r="M48" s="4">
        <v>684</v>
      </c>
      <c r="N48" s="4">
        <v>273</v>
      </c>
      <c r="O48" s="4">
        <v>1037</v>
      </c>
    </row>
    <row r="49" spans="1:22" x14ac:dyDescent="0.2">
      <c r="A49" s="55"/>
      <c r="B49" s="3" t="s">
        <v>37</v>
      </c>
      <c r="C49" s="4">
        <v>3</v>
      </c>
      <c r="D49" s="4">
        <v>2</v>
      </c>
      <c r="E49" s="5">
        <v>0</v>
      </c>
      <c r="F49" s="5">
        <v>0</v>
      </c>
      <c r="G49" s="4">
        <v>2</v>
      </c>
      <c r="H49" s="4">
        <v>7</v>
      </c>
      <c r="I49" s="4">
        <v>4</v>
      </c>
      <c r="J49" s="4">
        <v>2</v>
      </c>
      <c r="K49" s="4">
        <v>11</v>
      </c>
      <c r="L49" s="4">
        <v>32</v>
      </c>
      <c r="M49" s="4">
        <v>132</v>
      </c>
      <c r="N49" s="4">
        <v>97</v>
      </c>
      <c r="O49" s="4">
        <v>292</v>
      </c>
      <c r="S49" s="2"/>
      <c r="T49" s="2"/>
      <c r="U49" s="2"/>
      <c r="V49" s="2"/>
    </row>
    <row r="50" spans="1:22" ht="13.5" thickBot="1" x14ac:dyDescent="0.25">
      <c r="A50" s="55"/>
      <c r="B50" s="10" t="s">
        <v>18</v>
      </c>
      <c r="C50" s="39">
        <v>0</v>
      </c>
      <c r="D50" s="39">
        <v>0</v>
      </c>
      <c r="E50" s="39">
        <v>1</v>
      </c>
      <c r="F50" s="39">
        <v>1</v>
      </c>
      <c r="G50" s="39">
        <v>1</v>
      </c>
      <c r="H50" s="39">
        <v>1</v>
      </c>
      <c r="I50" s="39">
        <v>4</v>
      </c>
      <c r="J50" s="39">
        <v>7</v>
      </c>
      <c r="K50" s="11">
        <v>8</v>
      </c>
      <c r="L50" s="11">
        <v>17</v>
      </c>
      <c r="M50" s="11">
        <v>109</v>
      </c>
      <c r="N50" s="11">
        <v>265</v>
      </c>
      <c r="O50" s="11">
        <v>414</v>
      </c>
      <c r="T50" s="2"/>
      <c r="U50" s="2"/>
      <c r="V50" s="2"/>
    </row>
    <row r="51" spans="1:22" ht="13.5" thickTop="1" x14ac:dyDescent="0.2">
      <c r="A51" s="55"/>
      <c r="B51" s="16" t="s">
        <v>16</v>
      </c>
      <c r="C51" s="16">
        <v>18</v>
      </c>
      <c r="D51" s="16">
        <v>5</v>
      </c>
      <c r="E51" s="16">
        <v>9</v>
      </c>
      <c r="F51" s="16">
        <v>24</v>
      </c>
      <c r="G51" s="16">
        <v>41</v>
      </c>
      <c r="H51" s="16">
        <v>69</v>
      </c>
      <c r="I51" s="16">
        <v>139</v>
      </c>
      <c r="J51" s="16">
        <v>347</v>
      </c>
      <c r="K51" s="19">
        <v>699</v>
      </c>
      <c r="L51" s="19">
        <v>1216</v>
      </c>
      <c r="M51" s="19">
        <v>2979</v>
      </c>
      <c r="N51" s="19">
        <v>1366</v>
      </c>
      <c r="O51" s="19">
        <v>6912</v>
      </c>
    </row>
    <row r="52" spans="1:22" x14ac:dyDescent="0.2">
      <c r="A52" s="56"/>
      <c r="B52" s="18" t="s">
        <v>17</v>
      </c>
      <c r="C52" s="20">
        <v>2.60416666666667E-3</v>
      </c>
      <c r="D52" s="20">
        <v>7.2337962962963002E-4</v>
      </c>
      <c r="E52" s="20">
        <v>1.30208333333333E-3</v>
      </c>
      <c r="F52" s="20">
        <v>3.4722222222222199E-3</v>
      </c>
      <c r="G52" s="20">
        <v>5.9317129629629598E-3</v>
      </c>
      <c r="H52" s="20">
        <v>9.9826388888888899E-3</v>
      </c>
      <c r="I52" s="20">
        <v>2.0109953703703699E-2</v>
      </c>
      <c r="J52" s="20">
        <v>5.0202546296296301E-2</v>
      </c>
      <c r="K52" s="20">
        <v>0.101128472222222</v>
      </c>
      <c r="L52" s="20">
        <v>0.17592592592592601</v>
      </c>
      <c r="M52" s="20">
        <v>0.43098958333333298</v>
      </c>
      <c r="N52" s="20">
        <v>0.19762731481481499</v>
      </c>
      <c r="O52" s="20">
        <v>1</v>
      </c>
      <c r="V52" s="2"/>
    </row>
    <row r="53" spans="1:22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22" ht="12.75" customHeight="1" x14ac:dyDescent="0.2">
      <c r="A54" s="54" t="s">
        <v>23</v>
      </c>
      <c r="B54" s="3" t="s">
        <v>33</v>
      </c>
      <c r="C54" s="4">
        <v>2</v>
      </c>
      <c r="D54" s="4">
        <v>1</v>
      </c>
      <c r="E54" s="4">
        <v>1</v>
      </c>
      <c r="F54" s="4">
        <v>4</v>
      </c>
      <c r="G54" s="4">
        <v>8</v>
      </c>
      <c r="H54" s="4">
        <v>14</v>
      </c>
      <c r="I54" s="4">
        <v>29</v>
      </c>
      <c r="J54" s="4">
        <v>162</v>
      </c>
      <c r="K54" s="4">
        <v>472</v>
      </c>
      <c r="L54" s="4">
        <v>747</v>
      </c>
      <c r="M54" s="4">
        <v>1220</v>
      </c>
      <c r="N54" s="4">
        <v>451</v>
      </c>
      <c r="O54" s="4">
        <v>3111</v>
      </c>
    </row>
    <row r="55" spans="1:22" x14ac:dyDescent="0.2">
      <c r="A55" s="55"/>
      <c r="B55" s="3" t="s">
        <v>35</v>
      </c>
      <c r="C55" s="5">
        <v>0</v>
      </c>
      <c r="D55" s="5">
        <v>0</v>
      </c>
      <c r="E55" s="5">
        <v>0</v>
      </c>
      <c r="F55" s="5">
        <v>0</v>
      </c>
      <c r="G55" s="5">
        <v>1</v>
      </c>
      <c r="H55" s="5">
        <v>10</v>
      </c>
      <c r="I55" s="5">
        <v>11</v>
      </c>
      <c r="J55" s="5">
        <v>26</v>
      </c>
      <c r="K55" s="4">
        <v>93</v>
      </c>
      <c r="L55" s="4">
        <v>259</v>
      </c>
      <c r="M55" s="4">
        <v>331</v>
      </c>
      <c r="N55" s="4">
        <v>162</v>
      </c>
      <c r="O55" s="4">
        <v>893</v>
      </c>
    </row>
    <row r="56" spans="1:22" x14ac:dyDescent="0.2">
      <c r="A56" s="55"/>
      <c r="B56" s="3" t="s">
        <v>36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4</v>
      </c>
      <c r="I56" s="5">
        <v>5</v>
      </c>
      <c r="J56" s="5">
        <v>13</v>
      </c>
      <c r="K56" s="4">
        <v>83</v>
      </c>
      <c r="L56" s="4">
        <v>99</v>
      </c>
      <c r="M56" s="4">
        <v>224</v>
      </c>
      <c r="N56" s="4">
        <v>82</v>
      </c>
      <c r="O56" s="4">
        <v>511</v>
      </c>
    </row>
    <row r="57" spans="1:22" x14ac:dyDescent="0.2">
      <c r="A57" s="55"/>
      <c r="B57" s="3" t="s">
        <v>37</v>
      </c>
      <c r="C57" s="5">
        <v>1</v>
      </c>
      <c r="D57" s="5">
        <v>1</v>
      </c>
      <c r="E57" s="5">
        <v>0</v>
      </c>
      <c r="F57" s="5">
        <v>0</v>
      </c>
      <c r="G57" s="5">
        <v>0</v>
      </c>
      <c r="H57" s="5">
        <v>4</v>
      </c>
      <c r="I57" s="5">
        <v>2</v>
      </c>
      <c r="J57" s="5">
        <v>4</v>
      </c>
      <c r="K57" s="4">
        <v>11</v>
      </c>
      <c r="L57" s="4">
        <v>13</v>
      </c>
      <c r="M57" s="4">
        <v>63</v>
      </c>
      <c r="N57" s="4">
        <v>102</v>
      </c>
      <c r="O57" s="4">
        <v>201</v>
      </c>
    </row>
    <row r="58" spans="1:22" ht="13.5" thickBot="1" x14ac:dyDescent="0.25">
      <c r="A58" s="55"/>
      <c r="B58" s="10" t="s">
        <v>18</v>
      </c>
      <c r="C58" s="39">
        <v>0</v>
      </c>
      <c r="D58" s="39">
        <v>0</v>
      </c>
      <c r="E58" s="39">
        <v>0</v>
      </c>
      <c r="F58" s="39">
        <v>1</v>
      </c>
      <c r="G58" s="39">
        <v>0</v>
      </c>
      <c r="H58" s="39">
        <v>0</v>
      </c>
      <c r="I58" s="39">
        <v>0</v>
      </c>
      <c r="J58" s="39">
        <v>2</v>
      </c>
      <c r="K58" s="39">
        <v>3</v>
      </c>
      <c r="L58" s="39">
        <v>0</v>
      </c>
      <c r="M58" s="11">
        <v>29</v>
      </c>
      <c r="N58" s="11">
        <v>226</v>
      </c>
      <c r="O58" s="11">
        <v>261</v>
      </c>
    </row>
    <row r="59" spans="1:22" ht="13.5" thickTop="1" x14ac:dyDescent="0.2">
      <c r="A59" s="55"/>
      <c r="B59" s="16" t="s">
        <v>16</v>
      </c>
      <c r="C59" s="16">
        <v>4</v>
      </c>
      <c r="D59" s="16">
        <v>2</v>
      </c>
      <c r="E59" s="16">
        <v>1</v>
      </c>
      <c r="F59" s="16">
        <v>5</v>
      </c>
      <c r="G59" s="16">
        <v>9</v>
      </c>
      <c r="H59" s="16">
        <v>32</v>
      </c>
      <c r="I59" s="16">
        <v>47</v>
      </c>
      <c r="J59" s="16">
        <v>207</v>
      </c>
      <c r="K59" s="19">
        <v>662</v>
      </c>
      <c r="L59" s="19">
        <v>1118</v>
      </c>
      <c r="M59" s="19">
        <v>1867</v>
      </c>
      <c r="N59" s="19">
        <v>1023</v>
      </c>
      <c r="O59" s="19">
        <v>4977</v>
      </c>
    </row>
    <row r="60" spans="1:22" x14ac:dyDescent="0.2">
      <c r="A60" s="56"/>
      <c r="B60" s="18" t="s">
        <v>17</v>
      </c>
      <c r="C60" s="20">
        <v>8.0369700622865195E-4</v>
      </c>
      <c r="D60" s="20">
        <v>4.0184850311432598E-4</v>
      </c>
      <c r="E60" s="20">
        <v>2.0092425155716299E-4</v>
      </c>
      <c r="F60" s="20">
        <v>1.0046212577858101E-3</v>
      </c>
      <c r="G60" s="20">
        <v>1.80831826401447E-3</v>
      </c>
      <c r="H60" s="20">
        <v>6.4295760498292104E-3</v>
      </c>
      <c r="I60" s="20">
        <v>9.4434398231866609E-3</v>
      </c>
      <c r="J60" s="20">
        <v>4.1591320072332703E-2</v>
      </c>
      <c r="K60" s="20">
        <v>0.13301185453084199</v>
      </c>
      <c r="L60" s="20">
        <v>0.22463331324090799</v>
      </c>
      <c r="M60" s="20">
        <v>0.37512557765722299</v>
      </c>
      <c r="N60" s="20">
        <v>0.20554550934297799</v>
      </c>
      <c r="O60" s="20">
        <v>1</v>
      </c>
    </row>
    <row r="63" spans="1:22" x14ac:dyDescent="0.2">
      <c r="A63" s="50" t="s">
        <v>34</v>
      </c>
    </row>
    <row r="64" spans="1:22" x14ac:dyDescent="0.2">
      <c r="A64" s="12" t="s">
        <v>9</v>
      </c>
    </row>
  </sheetData>
  <mergeCells count="7"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62F482-3461-4CD4-BC89-26C15B2317A4}"/>
</file>

<file path=customXml/itemProps2.xml><?xml version="1.0" encoding="utf-8"?>
<ds:datastoreItem xmlns:ds="http://schemas.openxmlformats.org/officeDocument/2006/customXml" ds:itemID="{2270380F-7732-48CB-9610-7779F5073756}"/>
</file>

<file path=customXml/itemProps3.xml><?xml version="1.0" encoding="utf-8"?>
<ds:datastoreItem xmlns:ds="http://schemas.openxmlformats.org/officeDocument/2006/customXml" ds:itemID="{E389DE61-5F0F-4583-B75B-F3ED76E12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2017-05-29T10:38:08Z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