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25230" windowHeight="625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Flussi!$A$1:$H$68</definedName>
    <definedName name="_xlnm.Print_Area" localSheetId="2">'Stratigrafia pendenti'!$A$1:$O$64</definedName>
    <definedName name="_xlnm.Print_Area" localSheetId="1">'Variazione pendenti'!$A$1:$G$23</definedName>
    <definedName name="_xlnm.Print_Titles" localSheetId="0">Flussi!$6:$6</definedName>
    <definedName name="_xlnm.Print_Titles" localSheetId="2">'Stratigrafia pendenti'!$6:$6</definedName>
  </definedNames>
  <calcPr calcId="162913"/>
</workbook>
</file>

<file path=xl/calcChain.xml><?xml version="1.0" encoding="utf-8"?>
<calcChain xmlns="http://schemas.openxmlformats.org/spreadsheetml/2006/main">
  <c r="F19" i="7" l="1"/>
  <c r="F17" i="7"/>
  <c r="F15" i="7"/>
  <c r="F13" i="7"/>
  <c r="G67" i="6" l="1"/>
  <c r="E67" i="6"/>
  <c r="C67" i="6"/>
  <c r="G31" i="6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9" i="6"/>
  <c r="G49" i="6"/>
  <c r="E58" i="6"/>
  <c r="C40" i="6"/>
  <c r="G40" i="6"/>
  <c r="E49" i="6"/>
  <c r="C58" i="6"/>
  <c r="G58" i="6"/>
</calcChain>
</file>

<file path=xl/sharedStrings.xml><?xml version="1.0" encoding="utf-8"?>
<sst xmlns="http://schemas.openxmlformats.org/spreadsheetml/2006/main" count="168" uniqueCount="40">
  <si>
    <t>TOTALE</t>
  </si>
  <si>
    <t>Ufficio</t>
  </si>
  <si>
    <t>Tribunale Ordinario di Agrigento</t>
  </si>
  <si>
    <t>Tribunale Ordinario di Marsala</t>
  </si>
  <si>
    <t>Tribunale Ordinario di Sciacca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</si>
  <si>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</si>
  <si>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</si>
  <si>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</si>
  <si>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</si>
  <si>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</si>
  <si>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</si>
  <si>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</si>
  <si>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</si>
  <si>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</si>
  <si>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</si>
  <si>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</si>
  <si>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</si>
  <si>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Palermo</t>
  </si>
  <si>
    <t>Corte d'Appello di Palermo</t>
  </si>
  <si>
    <t>Tribunale Ordinario di Palermo</t>
  </si>
  <si>
    <t>Tribunale Ordinario di Termini Imerese</t>
  </si>
  <si>
    <t>Tribunale Ordinario di Trapani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</si>
  <si>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</si>
  <si>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</si>
  <si>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</si>
  <si>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</si>
  <si>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</si>
  <si>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</si>
  <si>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</si>
  <si>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</si>
  <si>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Iscritti 2018</t>
  </si>
  <si>
    <t>Definiti 2018</t>
  </si>
  <si>
    <t>Pendenti al 31/12/2016</t>
  </si>
  <si>
    <t>Fino al 2008</t>
  </si>
  <si>
    <t>Pendenti al 30 giugno 2019</t>
  </si>
  <si>
    <t>Anni 2017 - 30 giugno 2019</t>
  </si>
  <si>
    <t>Pendenti al 30/06/2019</t>
  </si>
  <si>
    <t>Iscritti 1° sem 2019</t>
  </si>
  <si>
    <t>Definiti 1° sem 2019</t>
  </si>
  <si>
    <t>Ultimo aggiornamento del sistema di rilevazione avvenuto il 3 settembre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</si>
</sst>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2" fillId="0" borderId="6" xfId="0" applyFont="1" applyBorder="1"/>
    <xf numFmtId="3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14" fontId="3" fillId="0" borderId="1" xfId="0" applyNumberFormat="1" applyFont="1" applyBorder="1" applyAlignment="1">
      <alignment horizontal="right" vertical="center" wrapText="1"/>
    </xf>
    <xf numFmtId="0" fontId="11" fillId="0" borderId="0" xfId="0" applyFont="1"/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5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showGridLines="0" topLeftCell="A31" zoomScaleNormal="100" workbookViewId="0">
      <selection activeCell="G60" sqref="G60:H65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41.85546875" style="1" bestFit="1" customWidth="1"/>
    <col min="17" max="16384" width="9.140625" style="1"/>
  </cols>
  <sheetData>
    <row r="1" spans="1:15" ht="15.75" x14ac:dyDescent="0.25">
      <c r="A1" s="8" t="s">
        <v>17</v>
      </c>
    </row>
    <row r="2" spans="1:15" ht="15" x14ac:dyDescent="0.25">
      <c r="A2" s="9" t="s">
        <v>8</v>
      </c>
    </row>
    <row r="3" spans="1:15" x14ac:dyDescent="0.2">
      <c r="A3" s="35" t="s">
        <v>27</v>
      </c>
      <c r="B3" s="36"/>
    </row>
    <row r="4" spans="1:15" x14ac:dyDescent="0.2">
      <c r="A4" s="35" t="s">
        <v>35</v>
      </c>
      <c r="B4" s="36"/>
    </row>
    <row r="6" spans="1:15" ht="25.5" x14ac:dyDescent="0.2">
      <c r="A6" s="6" t="s">
        <v>1</v>
      </c>
      <c r="B6" s="6" t="s">
        <v>13</v>
      </c>
      <c r="C6" s="7" t="s">
        <v>28</v>
      </c>
      <c r="D6" s="7" t="s">
        <v>29</v>
      </c>
      <c r="E6" s="7" t="s">
        <v>30</v>
      </c>
      <c r="F6" s="7" t="s">
        <v>31</v>
      </c>
      <c r="G6" s="7" t="s">
        <v>37</v>
      </c>
      <c r="H6" s="7" t="s">
        <v>38</v>
      </c>
    </row>
    <row r="7" spans="1:15" x14ac:dyDescent="0.2">
      <c r="A7" s="56" t="s">
        <v>18</v>
      </c>
      <c r="B7" s="3" t="s">
        <v>22</v>
      </c>
      <c r="C7" s="4">
        <v>3079</v>
      </c>
      <c r="D7" s="4">
        <v>2881</v>
      </c>
      <c r="E7" s="4">
        <v>2633</v>
      </c>
      <c r="F7" s="4">
        <v>2997</v>
      </c>
      <c r="G7" s="49">
        <v>1368</v>
      </c>
      <c r="H7" s="49">
        <v>1611</v>
      </c>
    </row>
    <row r="8" spans="1:15" x14ac:dyDescent="0.2">
      <c r="A8" s="56"/>
      <c r="B8" s="3" t="s">
        <v>23</v>
      </c>
      <c r="C8" s="4">
        <v>820</v>
      </c>
      <c r="D8" s="4">
        <v>880</v>
      </c>
      <c r="E8" s="4">
        <v>871</v>
      </c>
      <c r="F8" s="4">
        <v>849</v>
      </c>
      <c r="G8" s="49">
        <v>364</v>
      </c>
      <c r="H8" s="49">
        <v>370</v>
      </c>
    </row>
    <row r="9" spans="1:15" x14ac:dyDescent="0.2">
      <c r="A9" s="56"/>
      <c r="B9" s="3" t="s">
        <v>24</v>
      </c>
      <c r="C9" s="4">
        <v>487</v>
      </c>
      <c r="D9" s="4">
        <v>457</v>
      </c>
      <c r="E9" s="4">
        <v>573</v>
      </c>
      <c r="F9" s="4">
        <v>451</v>
      </c>
      <c r="G9" s="49">
        <v>282</v>
      </c>
      <c r="H9" s="49">
        <v>276</v>
      </c>
    </row>
    <row r="10" spans="1:15" ht="13.5" thickBot="1" x14ac:dyDescent="0.25">
      <c r="A10" s="56"/>
      <c r="B10" s="10" t="s">
        <v>25</v>
      </c>
      <c r="C10" s="11">
        <v>767</v>
      </c>
      <c r="D10" s="11">
        <v>662</v>
      </c>
      <c r="E10" s="39">
        <v>877</v>
      </c>
      <c r="F10" s="11">
        <v>787</v>
      </c>
      <c r="G10" s="50">
        <v>547</v>
      </c>
      <c r="H10" s="50">
        <v>387</v>
      </c>
      <c r="J10" s="2"/>
      <c r="K10" s="2"/>
      <c r="L10" s="2"/>
      <c r="M10" s="2"/>
      <c r="N10" s="2"/>
      <c r="O10" s="2"/>
    </row>
    <row r="11" spans="1:15" ht="13.5" thickTop="1" x14ac:dyDescent="0.2">
      <c r="A11" s="56"/>
      <c r="B11" s="16" t="s">
        <v>5</v>
      </c>
      <c r="C11" s="17">
        <v>5153</v>
      </c>
      <c r="D11" s="17">
        <v>4880</v>
      </c>
      <c r="E11" s="17">
        <v>4954</v>
      </c>
      <c r="F11" s="17">
        <v>5084</v>
      </c>
      <c r="G11" s="51">
        <v>2561</v>
      </c>
      <c r="H11" s="51">
        <v>2644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11</v>
      </c>
      <c r="C13" s="54">
        <f>D11/C11</f>
        <v>0.94702115272656706</v>
      </c>
      <c r="D13" s="55"/>
      <c r="E13" s="54">
        <f>F11/E11</f>
        <v>1.0262414210738797</v>
      </c>
      <c r="F13" s="55"/>
      <c r="G13" s="54">
        <f>H11/G11</f>
        <v>1.0324092151503319</v>
      </c>
      <c r="H13" s="55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6" t="s">
        <v>2</v>
      </c>
      <c r="B15" s="3" t="s">
        <v>22</v>
      </c>
      <c r="C15" s="4">
        <v>2385</v>
      </c>
      <c r="D15" s="4">
        <v>2778</v>
      </c>
      <c r="E15" s="4">
        <v>2503</v>
      </c>
      <c r="F15" s="4">
        <v>2312</v>
      </c>
      <c r="G15" s="4">
        <v>1387</v>
      </c>
      <c r="H15" s="4">
        <v>1306</v>
      </c>
    </row>
    <row r="16" spans="1:15" x14ac:dyDescent="0.2">
      <c r="A16" s="56" t="s">
        <v>2</v>
      </c>
      <c r="B16" s="3" t="s">
        <v>23</v>
      </c>
      <c r="C16" s="4">
        <v>958</v>
      </c>
      <c r="D16" s="4">
        <v>1309</v>
      </c>
      <c r="E16" s="4">
        <v>1201</v>
      </c>
      <c r="F16" s="4">
        <v>1477</v>
      </c>
      <c r="G16" s="4">
        <v>623</v>
      </c>
      <c r="H16" s="4">
        <v>774</v>
      </c>
    </row>
    <row r="17" spans="1:8" x14ac:dyDescent="0.2">
      <c r="A17" s="56"/>
      <c r="B17" s="3" t="s">
        <v>24</v>
      </c>
      <c r="C17" s="4">
        <v>1115</v>
      </c>
      <c r="D17" s="4">
        <v>1132</v>
      </c>
      <c r="E17" s="4">
        <v>972</v>
      </c>
      <c r="F17" s="4">
        <v>1128</v>
      </c>
      <c r="G17" s="4">
        <v>553</v>
      </c>
      <c r="H17" s="4">
        <v>642</v>
      </c>
    </row>
    <row r="18" spans="1:8" x14ac:dyDescent="0.2">
      <c r="A18" s="56" t="s">
        <v>2</v>
      </c>
      <c r="B18" s="3" t="s">
        <v>25</v>
      </c>
      <c r="C18" s="4">
        <v>858</v>
      </c>
      <c r="D18" s="4">
        <v>763</v>
      </c>
      <c r="E18" s="4">
        <v>977</v>
      </c>
      <c r="F18" s="4">
        <v>794</v>
      </c>
      <c r="G18" s="4">
        <v>548</v>
      </c>
      <c r="H18" s="4">
        <v>503</v>
      </c>
    </row>
    <row r="19" spans="1:8" ht="13.5" thickBot="1" x14ac:dyDescent="0.25">
      <c r="A19" s="56" t="s">
        <v>2</v>
      </c>
      <c r="B19" s="10" t="s">
        <v>16</v>
      </c>
      <c r="C19" s="11">
        <v>1606</v>
      </c>
      <c r="D19" s="11">
        <v>1562</v>
      </c>
      <c r="E19" s="39">
        <v>1748</v>
      </c>
      <c r="F19" s="11">
        <v>1881</v>
      </c>
      <c r="G19" s="11">
        <v>893</v>
      </c>
      <c r="H19" s="11">
        <v>819</v>
      </c>
    </row>
    <row r="20" spans="1:8" ht="13.5" thickTop="1" x14ac:dyDescent="0.2">
      <c r="A20" s="56"/>
      <c r="B20" s="16" t="s">
        <v>5</v>
      </c>
      <c r="C20" s="17">
        <v>6922</v>
      </c>
      <c r="D20" s="17">
        <v>7544</v>
      </c>
      <c r="E20" s="17">
        <v>7401</v>
      </c>
      <c r="F20" s="17">
        <v>7592</v>
      </c>
      <c r="G20" s="17">
        <v>4004</v>
      </c>
      <c r="H20" s="17">
        <v>4044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11</v>
      </c>
      <c r="C22" s="54">
        <f>D20/C20</f>
        <v>1.0898584224212655</v>
      </c>
      <c r="D22" s="55"/>
      <c r="E22" s="54">
        <f>F20/E20</f>
        <v>1.0258073233346845</v>
      </c>
      <c r="F22" s="55"/>
      <c r="G22" s="54">
        <f>H20/G20</f>
        <v>1.0099900099900101</v>
      </c>
      <c r="H22" s="55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6" t="s">
        <v>3</v>
      </c>
      <c r="B24" s="3" t="s">
        <v>22</v>
      </c>
      <c r="C24" s="4">
        <v>1746</v>
      </c>
      <c r="D24" s="4">
        <v>1790</v>
      </c>
      <c r="E24" s="4">
        <v>1513</v>
      </c>
      <c r="F24" s="4">
        <v>1862</v>
      </c>
      <c r="G24" s="4">
        <v>768</v>
      </c>
      <c r="H24" s="4">
        <v>975</v>
      </c>
    </row>
    <row r="25" spans="1:8" x14ac:dyDescent="0.2">
      <c r="A25" s="56" t="s">
        <v>3</v>
      </c>
      <c r="B25" s="3" t="s">
        <v>23</v>
      </c>
      <c r="C25" s="4">
        <v>963</v>
      </c>
      <c r="D25" s="4">
        <v>984</v>
      </c>
      <c r="E25" s="4">
        <v>895</v>
      </c>
      <c r="F25" s="4">
        <v>925</v>
      </c>
      <c r="G25" s="4">
        <v>476</v>
      </c>
      <c r="H25" s="4">
        <v>499</v>
      </c>
    </row>
    <row r="26" spans="1:8" x14ac:dyDescent="0.2">
      <c r="A26" s="56"/>
      <c r="B26" s="3" t="s">
        <v>24</v>
      </c>
      <c r="C26" s="4">
        <v>457</v>
      </c>
      <c r="D26" s="4">
        <v>543</v>
      </c>
      <c r="E26" s="4">
        <v>678</v>
      </c>
      <c r="F26" s="4">
        <v>496</v>
      </c>
      <c r="G26" s="4">
        <v>398</v>
      </c>
      <c r="H26" s="4">
        <v>328</v>
      </c>
    </row>
    <row r="27" spans="1:8" x14ac:dyDescent="0.2">
      <c r="A27" s="56" t="s">
        <v>3</v>
      </c>
      <c r="B27" s="3" t="s">
        <v>25</v>
      </c>
      <c r="C27" s="5">
        <v>771</v>
      </c>
      <c r="D27" s="4">
        <v>815</v>
      </c>
      <c r="E27" s="4">
        <v>816</v>
      </c>
      <c r="F27" s="4">
        <v>778</v>
      </c>
      <c r="G27" s="5">
        <v>453</v>
      </c>
      <c r="H27" s="4">
        <v>472</v>
      </c>
    </row>
    <row r="28" spans="1:8" ht="13.5" thickBot="1" x14ac:dyDescent="0.25">
      <c r="A28" s="56" t="s">
        <v>3</v>
      </c>
      <c r="B28" s="10" t="s">
        <v>16</v>
      </c>
      <c r="C28" s="11">
        <v>1623</v>
      </c>
      <c r="D28" s="11">
        <v>1597</v>
      </c>
      <c r="E28" s="39">
        <v>1364</v>
      </c>
      <c r="F28" s="11">
        <v>1431</v>
      </c>
      <c r="G28" s="11">
        <v>724</v>
      </c>
      <c r="H28" s="11">
        <v>701</v>
      </c>
    </row>
    <row r="29" spans="1:8" ht="13.5" thickTop="1" x14ac:dyDescent="0.2">
      <c r="A29" s="56"/>
      <c r="B29" s="16" t="s">
        <v>5</v>
      </c>
      <c r="C29" s="17">
        <v>5560</v>
      </c>
      <c r="D29" s="17">
        <v>5729</v>
      </c>
      <c r="E29" s="17">
        <v>5266</v>
      </c>
      <c r="F29" s="17">
        <v>5492</v>
      </c>
      <c r="G29" s="17">
        <v>2819</v>
      </c>
      <c r="H29" s="17">
        <v>2975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11</v>
      </c>
      <c r="C31" s="54">
        <f>D29/C29</f>
        <v>1.0303956834532375</v>
      </c>
      <c r="D31" s="55"/>
      <c r="E31" s="54">
        <f>F29/E29</f>
        <v>1.0429168249145462</v>
      </c>
      <c r="F31" s="55"/>
      <c r="G31" s="54">
        <f>H29/G29</f>
        <v>1.0553387726144023</v>
      </c>
      <c r="H31" s="55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6" t="s">
        <v>19</v>
      </c>
      <c r="B33" s="3" t="s">
        <v>22</v>
      </c>
      <c r="C33" s="4">
        <v>11495</v>
      </c>
      <c r="D33" s="4">
        <v>12052</v>
      </c>
      <c r="E33" s="4">
        <v>11195</v>
      </c>
      <c r="F33" s="4">
        <v>12193</v>
      </c>
      <c r="G33" s="4">
        <v>6731</v>
      </c>
      <c r="H33" s="4">
        <v>6953</v>
      </c>
    </row>
    <row r="34" spans="1:8" x14ac:dyDescent="0.2">
      <c r="A34" s="56"/>
      <c r="B34" s="3" t="s">
        <v>23</v>
      </c>
      <c r="C34" s="4">
        <v>5605</v>
      </c>
      <c r="D34" s="4">
        <v>5998</v>
      </c>
      <c r="E34" s="4">
        <v>5010</v>
      </c>
      <c r="F34" s="4">
        <v>5139</v>
      </c>
      <c r="G34" s="4">
        <v>2446</v>
      </c>
      <c r="H34" s="4">
        <v>2743</v>
      </c>
    </row>
    <row r="35" spans="1:8" x14ac:dyDescent="0.2">
      <c r="A35" s="56"/>
      <c r="B35" s="3" t="s">
        <v>24</v>
      </c>
      <c r="C35" s="4">
        <v>3407</v>
      </c>
      <c r="D35" s="4">
        <v>2832</v>
      </c>
      <c r="E35" s="4">
        <v>3582</v>
      </c>
      <c r="F35" s="4">
        <v>3217</v>
      </c>
      <c r="G35" s="4">
        <v>2099</v>
      </c>
      <c r="H35" s="4">
        <v>2179</v>
      </c>
    </row>
    <row r="36" spans="1:8" x14ac:dyDescent="0.2">
      <c r="A36" s="56"/>
      <c r="B36" s="3" t="s">
        <v>25</v>
      </c>
      <c r="C36" s="5">
        <v>3442</v>
      </c>
      <c r="D36" s="4">
        <v>3300</v>
      </c>
      <c r="E36" s="4">
        <v>3608</v>
      </c>
      <c r="F36" s="4">
        <v>3569</v>
      </c>
      <c r="G36" s="4">
        <v>2030</v>
      </c>
      <c r="H36" s="4">
        <v>2008</v>
      </c>
    </row>
    <row r="37" spans="1:8" ht="13.5" thickBot="1" x14ac:dyDescent="0.25">
      <c r="A37" s="56"/>
      <c r="B37" s="10" t="s">
        <v>16</v>
      </c>
      <c r="C37" s="11">
        <v>10063</v>
      </c>
      <c r="D37" s="11">
        <v>9965</v>
      </c>
      <c r="E37" s="39">
        <v>9330</v>
      </c>
      <c r="F37" s="11">
        <v>9458</v>
      </c>
      <c r="G37" s="11">
        <v>4967</v>
      </c>
      <c r="H37" s="11">
        <v>4864</v>
      </c>
    </row>
    <row r="38" spans="1:8" ht="13.5" thickTop="1" x14ac:dyDescent="0.2">
      <c r="A38" s="56"/>
      <c r="B38" s="16" t="s">
        <v>5</v>
      </c>
      <c r="C38" s="17">
        <v>34012</v>
      </c>
      <c r="D38" s="17">
        <v>34147</v>
      </c>
      <c r="E38" s="17">
        <v>32725</v>
      </c>
      <c r="F38" s="17">
        <v>33576</v>
      </c>
      <c r="G38" s="17">
        <v>18273</v>
      </c>
      <c r="H38" s="17">
        <v>18747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11</v>
      </c>
      <c r="C40" s="54">
        <f>D38/C38</f>
        <v>1.0039691873456427</v>
      </c>
      <c r="D40" s="55"/>
      <c r="E40" s="54">
        <f>F38/E38</f>
        <v>1.0260045836516425</v>
      </c>
      <c r="F40" s="55"/>
      <c r="G40" s="54">
        <f>H38/G38</f>
        <v>1.0259399113446068</v>
      </c>
      <c r="H40" s="55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56" t="s">
        <v>4</v>
      </c>
      <c r="B42" s="3" t="s">
        <v>22</v>
      </c>
      <c r="C42" s="4">
        <v>898</v>
      </c>
      <c r="D42" s="4">
        <v>821</v>
      </c>
      <c r="E42" s="4">
        <v>921</v>
      </c>
      <c r="F42" s="4">
        <v>881</v>
      </c>
      <c r="G42" s="4">
        <v>499</v>
      </c>
      <c r="H42" s="4">
        <v>426</v>
      </c>
    </row>
    <row r="43" spans="1:8" x14ac:dyDescent="0.2">
      <c r="A43" s="56" t="s">
        <v>4</v>
      </c>
      <c r="B43" s="3" t="s">
        <v>23</v>
      </c>
      <c r="C43" s="4">
        <v>311</v>
      </c>
      <c r="D43" s="4">
        <v>329</v>
      </c>
      <c r="E43" s="4">
        <v>282</v>
      </c>
      <c r="F43" s="4">
        <v>424</v>
      </c>
      <c r="G43" s="4">
        <v>143</v>
      </c>
      <c r="H43" s="4">
        <v>149</v>
      </c>
    </row>
    <row r="44" spans="1:8" x14ac:dyDescent="0.2">
      <c r="A44" s="56" t="s">
        <v>4</v>
      </c>
      <c r="B44" s="3" t="s">
        <v>24</v>
      </c>
      <c r="C44" s="4">
        <v>311</v>
      </c>
      <c r="D44" s="4">
        <v>305</v>
      </c>
      <c r="E44" s="4">
        <v>363</v>
      </c>
      <c r="F44" s="4">
        <v>324</v>
      </c>
      <c r="G44" s="4">
        <v>150</v>
      </c>
      <c r="H44" s="4">
        <v>169</v>
      </c>
    </row>
    <row r="45" spans="1:8" x14ac:dyDescent="0.2">
      <c r="A45" s="56"/>
      <c r="B45" s="47" t="s">
        <v>25</v>
      </c>
      <c r="C45" s="48">
        <v>365</v>
      </c>
      <c r="D45" s="48">
        <v>370</v>
      </c>
      <c r="E45" s="48">
        <v>346</v>
      </c>
      <c r="F45" s="48">
        <v>360</v>
      </c>
      <c r="G45" s="48">
        <v>192</v>
      </c>
      <c r="H45" s="48">
        <v>184</v>
      </c>
    </row>
    <row r="46" spans="1:8" ht="13.5" thickBot="1" x14ac:dyDescent="0.25">
      <c r="A46" s="56" t="s">
        <v>4</v>
      </c>
      <c r="B46" s="10" t="s">
        <v>16</v>
      </c>
      <c r="C46" s="11">
        <v>586</v>
      </c>
      <c r="D46" s="11">
        <v>588</v>
      </c>
      <c r="E46" s="39">
        <v>569</v>
      </c>
      <c r="F46" s="11">
        <v>546</v>
      </c>
      <c r="G46" s="11">
        <v>300</v>
      </c>
      <c r="H46" s="11">
        <v>298</v>
      </c>
    </row>
    <row r="47" spans="1:8" ht="13.5" thickTop="1" x14ac:dyDescent="0.2">
      <c r="A47" s="56"/>
      <c r="B47" s="16" t="s">
        <v>5</v>
      </c>
      <c r="C47" s="17">
        <v>2471</v>
      </c>
      <c r="D47" s="17">
        <v>2413</v>
      </c>
      <c r="E47" s="17">
        <v>2481</v>
      </c>
      <c r="F47" s="17">
        <v>2535</v>
      </c>
      <c r="G47" s="17">
        <v>1284</v>
      </c>
      <c r="H47" s="17">
        <v>1226</v>
      </c>
    </row>
    <row r="48" spans="1:8" ht="7.15" customHeight="1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11</v>
      </c>
      <c r="C49" s="54">
        <f>D47/C47</f>
        <v>0.9765277215702145</v>
      </c>
      <c r="D49" s="55"/>
      <c r="E49" s="54">
        <f>F47/E47</f>
        <v>1.0217654171704957</v>
      </c>
      <c r="F49" s="55"/>
      <c r="G49" s="54">
        <f>H47/G47</f>
        <v>0.95482866043613712</v>
      </c>
      <c r="H49" s="55"/>
    </row>
    <row r="50" spans="1:8" x14ac:dyDescent="0.2">
      <c r="C50" s="2"/>
      <c r="D50" s="2"/>
      <c r="E50" s="2"/>
      <c r="F50" s="2"/>
      <c r="G50" s="2"/>
      <c r="H50" s="2"/>
    </row>
    <row r="51" spans="1:8" x14ac:dyDescent="0.2">
      <c r="A51" s="56" t="s">
        <v>20</v>
      </c>
      <c r="B51" s="3" t="s">
        <v>22</v>
      </c>
      <c r="C51" s="4">
        <v>2191</v>
      </c>
      <c r="D51" s="4">
        <v>1933</v>
      </c>
      <c r="E51" s="4">
        <v>2384</v>
      </c>
      <c r="F51" s="4">
        <v>2175</v>
      </c>
      <c r="G51" s="4">
        <v>1168</v>
      </c>
      <c r="H51" s="4">
        <v>954</v>
      </c>
    </row>
    <row r="52" spans="1:8" x14ac:dyDescent="0.2">
      <c r="A52" s="56"/>
      <c r="B52" s="3" t="s">
        <v>23</v>
      </c>
      <c r="C52" s="4">
        <v>912</v>
      </c>
      <c r="D52" s="4">
        <v>806</v>
      </c>
      <c r="E52" s="4">
        <v>977</v>
      </c>
      <c r="F52" s="4">
        <v>796</v>
      </c>
      <c r="G52" s="4">
        <v>480</v>
      </c>
      <c r="H52" s="4">
        <v>430</v>
      </c>
    </row>
    <row r="53" spans="1:8" x14ac:dyDescent="0.2">
      <c r="A53" s="56"/>
      <c r="B53" s="3" t="s">
        <v>24</v>
      </c>
      <c r="C53" s="4">
        <v>1015</v>
      </c>
      <c r="D53" s="4">
        <v>887</v>
      </c>
      <c r="E53" s="4">
        <v>826</v>
      </c>
      <c r="F53" s="4">
        <v>540</v>
      </c>
      <c r="G53" s="4">
        <v>423</v>
      </c>
      <c r="H53" s="4">
        <v>307</v>
      </c>
    </row>
    <row r="54" spans="1:8" x14ac:dyDescent="0.2">
      <c r="A54" s="56"/>
      <c r="B54" s="3" t="s">
        <v>25</v>
      </c>
      <c r="C54" s="4">
        <v>942</v>
      </c>
      <c r="D54" s="4">
        <v>917</v>
      </c>
      <c r="E54" s="4">
        <v>943</v>
      </c>
      <c r="F54" s="4">
        <v>968</v>
      </c>
      <c r="G54" s="4">
        <v>439</v>
      </c>
      <c r="H54" s="4">
        <v>437</v>
      </c>
    </row>
    <row r="55" spans="1:8" x14ac:dyDescent="0.2">
      <c r="A55" s="56"/>
      <c r="B55" s="3" t="s">
        <v>16</v>
      </c>
      <c r="C55" s="4">
        <v>2044</v>
      </c>
      <c r="D55" s="4">
        <v>2057</v>
      </c>
      <c r="E55" s="4">
        <v>1917</v>
      </c>
      <c r="F55" s="4">
        <v>1970</v>
      </c>
      <c r="G55" s="4">
        <v>922</v>
      </c>
      <c r="H55" s="4">
        <v>849</v>
      </c>
    </row>
    <row r="56" spans="1:8" x14ac:dyDescent="0.2">
      <c r="A56" s="56"/>
      <c r="B56" s="16" t="s">
        <v>5</v>
      </c>
      <c r="C56" s="17">
        <v>7104</v>
      </c>
      <c r="D56" s="17">
        <v>6600</v>
      </c>
      <c r="E56" s="17">
        <v>7047</v>
      </c>
      <c r="F56" s="17">
        <v>6449</v>
      </c>
      <c r="G56" s="17">
        <v>3432</v>
      </c>
      <c r="H56" s="17">
        <v>2977</v>
      </c>
    </row>
    <row r="57" spans="1:8" ht="7.15" customHeight="1" x14ac:dyDescent="0.2">
      <c r="A57" s="27"/>
      <c r="B57" s="14"/>
      <c r="C57" s="15"/>
      <c r="D57" s="15"/>
      <c r="E57" s="15"/>
      <c r="F57" s="15"/>
      <c r="G57" s="15"/>
      <c r="H57" s="15"/>
    </row>
    <row r="58" spans="1:8" x14ac:dyDescent="0.2">
      <c r="A58" s="27"/>
      <c r="B58" s="18" t="s">
        <v>11</v>
      </c>
      <c r="C58" s="54">
        <f>D56/C56</f>
        <v>0.92905405405405406</v>
      </c>
      <c r="D58" s="55"/>
      <c r="E58" s="54">
        <f>F56/E56</f>
        <v>0.91514119483468137</v>
      </c>
      <c r="F58" s="55"/>
      <c r="G58" s="54">
        <f>H56/G56</f>
        <v>0.86742424242424243</v>
      </c>
      <c r="H58" s="55"/>
    </row>
    <row r="59" spans="1:8" x14ac:dyDescent="0.2">
      <c r="C59" s="2"/>
      <c r="D59" s="2"/>
      <c r="E59" s="2"/>
      <c r="F59" s="2"/>
      <c r="G59" s="2"/>
      <c r="H59" s="2"/>
    </row>
    <row r="60" spans="1:8" x14ac:dyDescent="0.2">
      <c r="A60" s="56" t="s">
        <v>21</v>
      </c>
      <c r="B60" s="3" t="s">
        <v>22</v>
      </c>
      <c r="C60" s="4">
        <v>1869</v>
      </c>
      <c r="D60" s="4">
        <v>1792</v>
      </c>
      <c r="E60" s="4">
        <v>1775</v>
      </c>
      <c r="F60" s="4">
        <v>2069</v>
      </c>
      <c r="G60" s="4">
        <v>851</v>
      </c>
      <c r="H60" s="4">
        <v>1090</v>
      </c>
    </row>
    <row r="61" spans="1:8" x14ac:dyDescent="0.2">
      <c r="A61" s="56"/>
      <c r="B61" s="3" t="s">
        <v>23</v>
      </c>
      <c r="C61" s="4">
        <v>1136</v>
      </c>
      <c r="D61" s="4">
        <v>1346</v>
      </c>
      <c r="E61" s="4">
        <v>906</v>
      </c>
      <c r="F61" s="4">
        <v>1047</v>
      </c>
      <c r="G61" s="4">
        <v>466</v>
      </c>
      <c r="H61" s="4">
        <v>591</v>
      </c>
    </row>
    <row r="62" spans="1:8" x14ac:dyDescent="0.2">
      <c r="A62" s="56"/>
      <c r="B62" s="3" t="s">
        <v>24</v>
      </c>
      <c r="C62" s="4">
        <v>239</v>
      </c>
      <c r="D62" s="4">
        <v>313</v>
      </c>
      <c r="E62" s="4">
        <v>406</v>
      </c>
      <c r="F62" s="4">
        <v>361</v>
      </c>
      <c r="G62" s="4">
        <v>215</v>
      </c>
      <c r="H62" s="4">
        <v>251</v>
      </c>
    </row>
    <row r="63" spans="1:8" x14ac:dyDescent="0.2">
      <c r="A63" s="56"/>
      <c r="B63" s="3" t="s">
        <v>25</v>
      </c>
      <c r="C63" s="4">
        <v>746</v>
      </c>
      <c r="D63" s="4">
        <v>727</v>
      </c>
      <c r="E63" s="4">
        <v>897</v>
      </c>
      <c r="F63" s="4">
        <v>789</v>
      </c>
      <c r="G63" s="4">
        <v>428</v>
      </c>
      <c r="H63" s="4">
        <v>505</v>
      </c>
    </row>
    <row r="64" spans="1:8" ht="13.5" thickBot="1" x14ac:dyDescent="0.25">
      <c r="A64" s="56"/>
      <c r="B64" s="10" t="s">
        <v>16</v>
      </c>
      <c r="C64" s="11">
        <v>1774</v>
      </c>
      <c r="D64" s="11">
        <v>1687</v>
      </c>
      <c r="E64" s="39">
        <v>1292</v>
      </c>
      <c r="F64" s="11">
        <v>1349</v>
      </c>
      <c r="G64" s="11">
        <v>678</v>
      </c>
      <c r="H64" s="11">
        <v>662</v>
      </c>
    </row>
    <row r="65" spans="1:8" ht="13.5" thickTop="1" x14ac:dyDescent="0.2">
      <c r="A65" s="56"/>
      <c r="B65" s="16" t="s">
        <v>5</v>
      </c>
      <c r="C65" s="17">
        <v>5764</v>
      </c>
      <c r="D65" s="17">
        <v>5865</v>
      </c>
      <c r="E65" s="17">
        <v>5276</v>
      </c>
      <c r="F65" s="17">
        <v>5615</v>
      </c>
      <c r="G65" s="17">
        <v>2638</v>
      </c>
      <c r="H65" s="17">
        <v>3099</v>
      </c>
    </row>
    <row r="66" spans="1:8" ht="7.15" customHeight="1" x14ac:dyDescent="0.2">
      <c r="A66" s="27"/>
      <c r="B66" s="14"/>
      <c r="C66" s="15"/>
      <c r="D66" s="15"/>
      <c r="E66" s="15"/>
      <c r="F66" s="15"/>
      <c r="G66" s="15"/>
      <c r="H66" s="15"/>
    </row>
    <row r="67" spans="1:8" x14ac:dyDescent="0.2">
      <c r="A67" s="27"/>
      <c r="B67" s="18" t="s">
        <v>11</v>
      </c>
      <c r="C67" s="54">
        <f>D65/C65</f>
        <v>1.0175225537820958</v>
      </c>
      <c r="D67" s="55"/>
      <c r="E67" s="54">
        <f>F65/E65</f>
        <v>1.0642532221379832</v>
      </c>
      <c r="F67" s="55"/>
      <c r="G67" s="54">
        <f>H65/G65</f>
        <v>1.1747536012130402</v>
      </c>
      <c r="H67" s="55"/>
    </row>
    <row r="69" spans="1:8" x14ac:dyDescent="0.2">
      <c r="A69" s="53" t="s">
        <v>39</v>
      </c>
      <c r="C69" s="2"/>
      <c r="D69" s="2"/>
    </row>
    <row r="70" spans="1:8" x14ac:dyDescent="0.2">
      <c r="A70" s="12" t="s">
        <v>6</v>
      </c>
      <c r="C70" s="2"/>
      <c r="D70" s="2"/>
    </row>
    <row r="71" spans="1:8" x14ac:dyDescent="0.2">
      <c r="C71" s="2"/>
      <c r="D71" s="2"/>
    </row>
    <row r="72" spans="1:8" x14ac:dyDescent="0.2">
      <c r="C72" s="2"/>
      <c r="D72" s="2"/>
    </row>
    <row r="73" spans="1:8" x14ac:dyDescent="0.2">
      <c r="C73" s="2"/>
      <c r="D73" s="2"/>
    </row>
    <row r="74" spans="1:8" x14ac:dyDescent="0.2">
      <c r="C74" s="2"/>
      <c r="D74" s="2"/>
    </row>
    <row r="75" spans="1:8" x14ac:dyDescent="0.2">
      <c r="C75" s="2"/>
      <c r="D75" s="2"/>
    </row>
    <row r="76" spans="1:8" x14ac:dyDescent="0.2">
      <c r="C76" s="2"/>
      <c r="D76" s="2"/>
    </row>
    <row r="77" spans="1:8" x14ac:dyDescent="0.2">
      <c r="C77" s="2"/>
      <c r="D77" s="2"/>
    </row>
    <row r="78" spans="1:8" x14ac:dyDescent="0.2">
      <c r="C78" s="2"/>
      <c r="D78" s="2"/>
    </row>
    <row r="79" spans="1:8" x14ac:dyDescent="0.2">
      <c r="C79" s="2"/>
      <c r="D79" s="2"/>
    </row>
    <row r="80" spans="1:8" x14ac:dyDescent="0.2">
      <c r="C80" s="2"/>
      <c r="D80" s="2"/>
    </row>
    <row r="81" spans="3:4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</sheetData>
  <mergeCells count="28">
    <mergeCell ref="C49:D49"/>
    <mergeCell ref="E49:F49"/>
    <mergeCell ref="E58:F58"/>
    <mergeCell ref="G58:H58"/>
    <mergeCell ref="C67:D67"/>
    <mergeCell ref="E67:F67"/>
    <mergeCell ref="G67:H67"/>
    <mergeCell ref="A7:A11"/>
    <mergeCell ref="A15:A20"/>
    <mergeCell ref="A24:A29"/>
    <mergeCell ref="A33:A38"/>
    <mergeCell ref="A42:A47"/>
    <mergeCell ref="C13:D13"/>
    <mergeCell ref="E13:F13"/>
    <mergeCell ref="G13:H13"/>
    <mergeCell ref="A60:A65"/>
    <mergeCell ref="A51:A56"/>
    <mergeCell ref="C22:D22"/>
    <mergeCell ref="E22:F22"/>
    <mergeCell ref="G22:H22"/>
    <mergeCell ref="C31:D31"/>
    <mergeCell ref="E31:F31"/>
    <mergeCell ref="G31:H31"/>
    <mergeCell ref="C40:D40"/>
    <mergeCell ref="E40:F40"/>
    <mergeCell ref="G40:H40"/>
    <mergeCell ref="G49:H49"/>
    <mergeCell ref="C58:D58"/>
  </mergeCells>
  <conditionalFormatting sqref="E13:F13">
    <cfRule type="cellIs" dxfId="55" priority="47" operator="greaterThan">
      <formula>1</formula>
    </cfRule>
    <cfRule type="cellIs" dxfId="54" priority="48" operator="lessThan">
      <formula>1</formula>
    </cfRule>
  </conditionalFormatting>
  <conditionalFormatting sqref="G13:H13">
    <cfRule type="cellIs" dxfId="53" priority="45" operator="greaterThan">
      <formula>1</formula>
    </cfRule>
    <cfRule type="cellIs" dxfId="52" priority="46" operator="lessThan">
      <formula>1</formula>
    </cfRule>
  </conditionalFormatting>
  <conditionalFormatting sqref="C22:D22">
    <cfRule type="cellIs" dxfId="51" priority="43" operator="greaterThan">
      <formula>1</formula>
    </cfRule>
    <cfRule type="cellIs" dxfId="50" priority="44" operator="lessThan">
      <formula>1</formula>
    </cfRule>
  </conditionalFormatting>
  <conditionalFormatting sqref="E22:F22">
    <cfRule type="cellIs" dxfId="49" priority="41" operator="greaterThan">
      <formula>1</formula>
    </cfRule>
    <cfRule type="cellIs" dxfId="48" priority="42" operator="lessThan">
      <formula>1</formula>
    </cfRule>
  </conditionalFormatting>
  <conditionalFormatting sqref="G22:H22">
    <cfRule type="cellIs" dxfId="47" priority="39" operator="greaterThan">
      <formula>1</formula>
    </cfRule>
    <cfRule type="cellIs" dxfId="46" priority="40" operator="lessThan">
      <formula>1</formula>
    </cfRule>
  </conditionalFormatting>
  <conditionalFormatting sqref="C31:D31">
    <cfRule type="cellIs" dxfId="45" priority="37" operator="greaterThan">
      <formula>1</formula>
    </cfRule>
    <cfRule type="cellIs" dxfId="44" priority="38" operator="lessThan">
      <formula>1</formula>
    </cfRule>
  </conditionalFormatting>
  <conditionalFormatting sqref="E31:F31">
    <cfRule type="cellIs" dxfId="43" priority="35" operator="greaterThan">
      <formula>1</formula>
    </cfRule>
    <cfRule type="cellIs" dxfId="42" priority="36" operator="lessThan">
      <formula>1</formula>
    </cfRule>
  </conditionalFormatting>
  <conditionalFormatting sqref="G31:H31">
    <cfRule type="cellIs" dxfId="41" priority="33" operator="greaterThan">
      <formula>1</formula>
    </cfRule>
    <cfRule type="cellIs" dxfId="40" priority="34" operator="lessThan">
      <formula>1</formula>
    </cfRule>
  </conditionalFormatting>
  <conditionalFormatting sqref="C40:D40">
    <cfRule type="cellIs" dxfId="39" priority="31" operator="greaterThan">
      <formula>1</formula>
    </cfRule>
    <cfRule type="cellIs" dxfId="38" priority="32" operator="lessThan">
      <formula>1</formula>
    </cfRule>
  </conditionalFormatting>
  <conditionalFormatting sqref="E40:F40">
    <cfRule type="cellIs" dxfId="37" priority="29" operator="greaterThan">
      <formula>1</formula>
    </cfRule>
    <cfRule type="cellIs" dxfId="36" priority="30" operator="lessThan">
      <formula>1</formula>
    </cfRule>
  </conditionalFormatting>
  <conditionalFormatting sqref="G40:H40">
    <cfRule type="cellIs" dxfId="35" priority="27" operator="greaterThan">
      <formula>1</formula>
    </cfRule>
    <cfRule type="cellIs" dxfId="34" priority="28" operator="lessThan">
      <formula>1</formula>
    </cfRule>
  </conditionalFormatting>
  <conditionalFormatting sqref="C49:D49">
    <cfRule type="cellIs" dxfId="33" priority="25" operator="greaterThan">
      <formula>1</formula>
    </cfRule>
    <cfRule type="cellIs" dxfId="32" priority="26" operator="lessThan">
      <formula>1</formula>
    </cfRule>
  </conditionalFormatting>
  <conditionalFormatting sqref="E49:F49">
    <cfRule type="cellIs" dxfId="31" priority="23" operator="greaterThan">
      <formula>1</formula>
    </cfRule>
    <cfRule type="cellIs" dxfId="30" priority="24" operator="lessThan">
      <formula>1</formula>
    </cfRule>
  </conditionalFormatting>
  <conditionalFormatting sqref="G49:H49">
    <cfRule type="cellIs" dxfId="29" priority="21" operator="greaterThan">
      <formula>1</formula>
    </cfRule>
    <cfRule type="cellIs" dxfId="28" priority="22" operator="lessThan">
      <formula>1</formula>
    </cfRule>
  </conditionalFormatting>
  <conditionalFormatting sqref="C58:D58">
    <cfRule type="cellIs" dxfId="27" priority="19" operator="greaterThan">
      <formula>1</formula>
    </cfRule>
    <cfRule type="cellIs" dxfId="26" priority="20" operator="lessThan">
      <formula>1</formula>
    </cfRule>
  </conditionalFormatting>
  <conditionalFormatting sqref="E58:F58">
    <cfRule type="cellIs" dxfId="25" priority="17" operator="greaterThan">
      <formula>1</formula>
    </cfRule>
    <cfRule type="cellIs" dxfId="24" priority="18" operator="lessThan">
      <formula>1</formula>
    </cfRule>
  </conditionalFormatting>
  <conditionalFormatting sqref="G58:H58">
    <cfRule type="cellIs" dxfId="23" priority="15" operator="greaterThan">
      <formula>1</formula>
    </cfRule>
    <cfRule type="cellIs" dxfId="22" priority="16" operator="lessThan">
      <formula>1</formula>
    </cfRule>
  </conditionalFormatting>
  <conditionalFormatting sqref="C67:D67">
    <cfRule type="cellIs" dxfId="21" priority="13" operator="greaterThan">
      <formula>1</formula>
    </cfRule>
    <cfRule type="cellIs" dxfId="20" priority="14" operator="lessThan">
      <formula>1</formula>
    </cfRule>
  </conditionalFormatting>
  <conditionalFormatting sqref="E67:F67">
    <cfRule type="cellIs" dxfId="19" priority="11" operator="greaterThan">
      <formula>1</formula>
    </cfRule>
    <cfRule type="cellIs" dxfId="18" priority="12" operator="lessThan">
      <formula>1</formula>
    </cfRule>
  </conditionalFormatting>
  <conditionalFormatting sqref="G67:H67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C13:D13">
    <cfRule type="cellIs" dxfId="15" priority="7" operator="greaterThan">
      <formula>1</formula>
    </cfRule>
    <cfRule type="cellIs" dxfId="14" priority="8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showGridLines="0" zoomScaleNormal="100" workbookViewId="0">
      <selection activeCell="D19" sqref="D19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17</v>
      </c>
    </row>
    <row r="2" spans="1:8" ht="15" x14ac:dyDescent="0.25">
      <c r="A2" s="9" t="s">
        <v>9</v>
      </c>
    </row>
    <row r="3" spans="1:8" x14ac:dyDescent="0.2">
      <c r="A3" s="35" t="s">
        <v>26</v>
      </c>
      <c r="B3" s="36"/>
    </row>
    <row r="4" spans="1:8" x14ac:dyDescent="0.2">
      <c r="A4" s="35" t="s">
        <v>35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13</v>
      </c>
      <c r="C6" s="31" t="s">
        <v>32</v>
      </c>
      <c r="D6" s="31" t="s">
        <v>36</v>
      </c>
      <c r="E6" s="29"/>
      <c r="F6" s="7" t="s">
        <v>10</v>
      </c>
    </row>
    <row r="7" spans="1:8" s="24" customFormat="1" ht="27" customHeight="1" x14ac:dyDescent="0.25">
      <c r="A7" s="33" t="s">
        <v>18</v>
      </c>
      <c r="B7" s="32" t="s">
        <v>5</v>
      </c>
      <c r="C7" s="43">
        <v>12365</v>
      </c>
      <c r="D7" s="43">
        <v>12193</v>
      </c>
      <c r="E7" s="30"/>
      <c r="F7" s="23">
        <f>(D7-C7)/C7</f>
        <v>-1.391023048928427E-2</v>
      </c>
    </row>
    <row r="8" spans="1:8" x14ac:dyDescent="0.2">
      <c r="C8" s="2"/>
      <c r="D8" s="42"/>
      <c r="E8" s="15"/>
      <c r="F8" s="2"/>
    </row>
    <row r="9" spans="1:8" s="24" customFormat="1" ht="27" customHeight="1" x14ac:dyDescent="0.25">
      <c r="A9" s="33" t="s">
        <v>2</v>
      </c>
      <c r="B9" s="25" t="s">
        <v>5</v>
      </c>
      <c r="C9" s="40">
        <v>10908</v>
      </c>
      <c r="D9" s="44">
        <v>9555</v>
      </c>
      <c r="E9" s="30"/>
      <c r="F9" s="26">
        <f>(D9-C9)/C9</f>
        <v>-0.12403740374037404</v>
      </c>
    </row>
    <row r="10" spans="1:8" ht="14.45" customHeight="1" x14ac:dyDescent="0.2">
      <c r="A10" s="34"/>
      <c r="B10" s="14"/>
      <c r="C10" s="41"/>
      <c r="D10" s="45"/>
      <c r="E10" s="21"/>
      <c r="F10" s="22"/>
      <c r="H10" s="2"/>
    </row>
    <row r="11" spans="1:8" ht="27" customHeight="1" x14ac:dyDescent="0.2">
      <c r="A11" s="33" t="s">
        <v>3</v>
      </c>
      <c r="B11" s="25" t="s">
        <v>5</v>
      </c>
      <c r="C11" s="40">
        <v>3526</v>
      </c>
      <c r="D11" s="44">
        <v>2952</v>
      </c>
      <c r="E11" s="30"/>
      <c r="F11" s="26">
        <f>(D11-C11)/C11</f>
        <v>-0.16279069767441862</v>
      </c>
      <c r="H11" s="2"/>
    </row>
    <row r="12" spans="1:8" x14ac:dyDescent="0.2">
      <c r="C12" s="2"/>
      <c r="D12" s="46"/>
      <c r="E12" s="15"/>
      <c r="F12" s="2"/>
    </row>
    <row r="13" spans="1:8" s="24" customFormat="1" ht="27" customHeight="1" x14ac:dyDescent="0.2">
      <c r="A13" s="33" t="s">
        <v>19</v>
      </c>
      <c r="B13" s="25" t="s">
        <v>5</v>
      </c>
      <c r="C13" s="40">
        <v>35401</v>
      </c>
      <c r="D13" s="44">
        <v>33353</v>
      </c>
      <c r="E13" s="30"/>
      <c r="F13" s="26">
        <f>(D13-C13)/C13</f>
        <v>-5.7851473122228186E-2</v>
      </c>
      <c r="G13" s="1"/>
    </row>
    <row r="14" spans="1:8" x14ac:dyDescent="0.2">
      <c r="C14" s="2"/>
      <c r="D14" s="46"/>
      <c r="E14" s="15"/>
    </row>
    <row r="15" spans="1:8" s="24" customFormat="1" ht="27" customHeight="1" x14ac:dyDescent="0.2">
      <c r="A15" s="33" t="s">
        <v>4</v>
      </c>
      <c r="B15" s="25" t="s">
        <v>5</v>
      </c>
      <c r="C15" s="40">
        <v>2656</v>
      </c>
      <c r="D15" s="44">
        <v>2671</v>
      </c>
      <c r="E15" s="30"/>
      <c r="F15" s="26">
        <f>(D15-C15)/C15</f>
        <v>5.6475903614457831E-3</v>
      </c>
      <c r="G15" s="1"/>
    </row>
    <row r="16" spans="1:8" x14ac:dyDescent="0.2">
      <c r="C16" s="2"/>
      <c r="D16" s="46"/>
      <c r="E16" s="15"/>
    </row>
    <row r="17" spans="1:7" s="24" customFormat="1" ht="27" customHeight="1" x14ac:dyDescent="0.25">
      <c r="A17" s="33" t="s">
        <v>20</v>
      </c>
      <c r="B17" s="25" t="s">
        <v>5</v>
      </c>
      <c r="C17" s="40">
        <v>6739</v>
      </c>
      <c r="D17" s="44">
        <v>8177</v>
      </c>
      <c r="E17" s="30"/>
      <c r="F17" s="26">
        <f>(D17-C17)/C17</f>
        <v>0.21338477518919721</v>
      </c>
    </row>
    <row r="18" spans="1:7" x14ac:dyDescent="0.2">
      <c r="C18" s="2"/>
      <c r="D18" s="46"/>
      <c r="E18" s="15"/>
    </row>
    <row r="19" spans="1:7" s="24" customFormat="1" ht="27" customHeight="1" x14ac:dyDescent="0.2">
      <c r="A19" s="33" t="s">
        <v>21</v>
      </c>
      <c r="B19" s="25" t="s">
        <v>5</v>
      </c>
      <c r="C19" s="40">
        <v>4997</v>
      </c>
      <c r="D19" s="44">
        <v>4070</v>
      </c>
      <c r="E19" s="30"/>
      <c r="F19" s="26">
        <f>(D19-C19)/C19</f>
        <v>-0.18551130678407043</v>
      </c>
      <c r="G19" s="1"/>
    </row>
    <row r="22" spans="1:7" x14ac:dyDescent="0.2">
      <c r="A22" s="53" t="s">
        <v>39</v>
      </c>
    </row>
    <row r="23" spans="1:7" x14ac:dyDescent="0.2">
      <c r="A23" s="12" t="s">
        <v>6</v>
      </c>
    </row>
    <row r="26" spans="1:7" x14ac:dyDescent="0.2">
      <c r="D26" s="28"/>
    </row>
    <row r="27" spans="1:7" x14ac:dyDescent="0.2">
      <c r="D27" s="28"/>
    </row>
    <row r="28" spans="1:7" x14ac:dyDescent="0.2">
      <c r="D28" s="28"/>
    </row>
    <row r="29" spans="1:7" x14ac:dyDescent="0.2">
      <c r="D29" s="28"/>
    </row>
    <row r="30" spans="1:7" x14ac:dyDescent="0.2">
      <c r="D30" s="28"/>
    </row>
    <row r="31" spans="1:7" x14ac:dyDescent="0.2">
      <c r="D31" s="28"/>
    </row>
  </sheetData>
  <conditionalFormatting sqref="F7">
    <cfRule type="cellIs" dxfId="13" priority="17" operator="lessThan">
      <formula>0</formula>
    </cfRule>
    <cfRule type="cellIs" dxfId="12" priority="18" operator="greaterThan">
      <formula>0</formula>
    </cfRule>
  </conditionalFormatting>
  <conditionalFormatting sqref="F9">
    <cfRule type="cellIs" dxfId="11" priority="15" operator="lessThan">
      <formula>0</formula>
    </cfRule>
    <cfRule type="cellIs" dxfId="10" priority="16" operator="greaterThan">
      <formula>0</formula>
    </cfRule>
  </conditionalFormatting>
  <conditionalFormatting sqref="F11">
    <cfRule type="cellIs" dxfId="9" priority="13" operator="lessThan">
      <formula>0</formula>
    </cfRule>
    <cfRule type="cellIs" dxfId="8" priority="14" operator="greaterThan">
      <formula>0</formula>
    </cfRule>
  </conditionalFormatting>
  <conditionalFormatting sqref="F13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15">
    <cfRule type="cellIs" dxfId="5" priority="9" operator="lessThan">
      <formula>0</formula>
    </cfRule>
    <cfRule type="cellIs" dxfId="4" priority="10" operator="greaterThan">
      <formula>0</formula>
    </cfRule>
  </conditionalFormatting>
  <conditionalFormatting sqref="F17">
    <cfRule type="cellIs" dxfId="3" priority="7" operator="lessThan">
      <formula>0</formula>
    </cfRule>
    <cfRule type="cellIs" dxfId="2" priority="8" operator="greaterThan">
      <formula>0</formula>
    </cfRule>
  </conditionalFormatting>
  <conditionalFormatting sqref="F19">
    <cfRule type="cellIs" dxfId="1" priority="5" operator="lessThan">
      <formula>0</formula>
    </cfRule>
    <cfRule type="cellIs" dxfId="0" priority="6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4"/>
  <sheetViews>
    <sheetView showGridLines="0" tabSelected="1" zoomScaleNormal="100" workbookViewId="0">
      <selection activeCell="D33" sqref="D33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15" ht="15.75" x14ac:dyDescent="0.25">
      <c r="A1" s="8" t="s">
        <v>17</v>
      </c>
    </row>
    <row r="2" spans="1:15" ht="15" x14ac:dyDescent="0.25">
      <c r="A2" s="9" t="s">
        <v>12</v>
      </c>
    </row>
    <row r="3" spans="1:15" x14ac:dyDescent="0.2">
      <c r="A3" s="35" t="s">
        <v>26</v>
      </c>
      <c r="B3" s="36"/>
    </row>
    <row r="4" spans="1:15" x14ac:dyDescent="0.2">
      <c r="A4" s="35" t="s">
        <v>34</v>
      </c>
    </row>
    <row r="6" spans="1:15" x14ac:dyDescent="0.2">
      <c r="A6" s="6" t="s">
        <v>1</v>
      </c>
      <c r="B6" s="6" t="s">
        <v>13</v>
      </c>
      <c r="C6" s="7" t="s">
        <v>33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52">
        <v>43646</v>
      </c>
      <c r="O6" s="7" t="s">
        <v>0</v>
      </c>
    </row>
    <row r="7" spans="1:15" ht="13.9" customHeight="1" x14ac:dyDescent="0.2">
      <c r="A7" s="57" t="s">
        <v>18</v>
      </c>
      <c r="B7" s="3" t="s">
        <v>22</v>
      </c>
      <c r="C7" s="3">
        <v>0</v>
      </c>
      <c r="D7" s="3">
        <v>2</v>
      </c>
      <c r="E7" s="3">
        <v>1</v>
      </c>
      <c r="F7" s="3">
        <v>10</v>
      </c>
      <c r="G7" s="3">
        <v>16</v>
      </c>
      <c r="H7" s="3">
        <v>77</v>
      </c>
      <c r="I7" s="3">
        <v>391</v>
      </c>
      <c r="J7" s="3">
        <v>1240</v>
      </c>
      <c r="K7" s="4">
        <v>1754</v>
      </c>
      <c r="L7" s="4">
        <v>2519</v>
      </c>
      <c r="M7" s="4">
        <v>2377</v>
      </c>
      <c r="N7" s="4">
        <v>1326</v>
      </c>
      <c r="O7" s="4">
        <v>9713</v>
      </c>
    </row>
    <row r="8" spans="1:15" ht="13.9" customHeight="1" x14ac:dyDescent="0.2">
      <c r="A8" s="58"/>
      <c r="B8" s="3" t="s">
        <v>23</v>
      </c>
      <c r="C8" s="5">
        <v>0</v>
      </c>
      <c r="D8" s="5">
        <v>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4">
        <v>191</v>
      </c>
      <c r="M8" s="4">
        <v>729</v>
      </c>
      <c r="N8" s="4">
        <v>359</v>
      </c>
      <c r="O8" s="4">
        <v>1280</v>
      </c>
    </row>
    <row r="9" spans="1:15" x14ac:dyDescent="0.2">
      <c r="A9" s="58"/>
      <c r="B9" s="3" t="s">
        <v>24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4">
        <v>64</v>
      </c>
      <c r="M9" s="4">
        <v>410</v>
      </c>
      <c r="N9" s="4">
        <v>280</v>
      </c>
      <c r="O9" s="4">
        <v>754</v>
      </c>
    </row>
    <row r="10" spans="1:15" ht="13.5" thickBot="1" x14ac:dyDescent="0.25">
      <c r="A10" s="58"/>
      <c r="B10" s="10" t="s">
        <v>25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11">
        <v>20</v>
      </c>
      <c r="M10" s="11">
        <v>130</v>
      </c>
      <c r="N10" s="11">
        <v>296</v>
      </c>
      <c r="O10" s="11">
        <v>446</v>
      </c>
    </row>
    <row r="11" spans="1:15" ht="13.5" thickTop="1" x14ac:dyDescent="0.2">
      <c r="A11" s="58"/>
      <c r="B11" s="16" t="s">
        <v>14</v>
      </c>
      <c r="C11" s="16">
        <v>0</v>
      </c>
      <c r="D11" s="16">
        <v>3</v>
      </c>
      <c r="E11" s="16">
        <v>1</v>
      </c>
      <c r="F11" s="16">
        <v>10</v>
      </c>
      <c r="G11" s="16">
        <v>16</v>
      </c>
      <c r="H11" s="16">
        <v>77</v>
      </c>
      <c r="I11" s="16">
        <v>391</v>
      </c>
      <c r="J11" s="16">
        <v>1240</v>
      </c>
      <c r="K11" s="19">
        <v>1754</v>
      </c>
      <c r="L11" s="19">
        <v>2794</v>
      </c>
      <c r="M11" s="19">
        <v>3646</v>
      </c>
      <c r="N11" s="19">
        <v>2261</v>
      </c>
      <c r="O11" s="19">
        <v>12193</v>
      </c>
    </row>
    <row r="12" spans="1:15" x14ac:dyDescent="0.2">
      <c r="A12" s="59"/>
      <c r="B12" s="18" t="s">
        <v>15</v>
      </c>
      <c r="C12" s="20">
        <v>0</v>
      </c>
      <c r="D12" s="20">
        <v>2.4604281144919199E-4</v>
      </c>
      <c r="E12" s="20">
        <v>8.2014270483064106E-5</v>
      </c>
      <c r="F12" s="20">
        <v>8.2014270483064095E-4</v>
      </c>
      <c r="G12" s="20">
        <v>1.3122283277290201E-3</v>
      </c>
      <c r="H12" s="20">
        <v>6.3150988271959297E-3</v>
      </c>
      <c r="I12" s="20">
        <v>3.2067579758878001E-2</v>
      </c>
      <c r="J12" s="20">
        <v>0.10169769539899901</v>
      </c>
      <c r="K12" s="20">
        <v>0.143853030427294</v>
      </c>
      <c r="L12" s="20">
        <v>0.22914787172968101</v>
      </c>
      <c r="M12" s="20">
        <v>0.29902403018125201</v>
      </c>
      <c r="N12" s="20">
        <v>0.18543426556220799</v>
      </c>
      <c r="O12" s="20">
        <v>1</v>
      </c>
    </row>
    <row r="14" spans="1:15" ht="12.75" customHeight="1" x14ac:dyDescent="0.2">
      <c r="A14" s="57" t="s">
        <v>2</v>
      </c>
      <c r="B14" s="3" t="s">
        <v>22</v>
      </c>
      <c r="C14" s="4">
        <v>8</v>
      </c>
      <c r="D14" s="4">
        <v>5</v>
      </c>
      <c r="E14" s="4">
        <v>6</v>
      </c>
      <c r="F14" s="4">
        <v>11</v>
      </c>
      <c r="G14" s="4">
        <v>17</v>
      </c>
      <c r="H14" s="4">
        <v>113</v>
      </c>
      <c r="I14" s="4">
        <v>163</v>
      </c>
      <c r="J14" s="4">
        <v>277</v>
      </c>
      <c r="K14" s="4">
        <v>677</v>
      </c>
      <c r="L14" s="4">
        <v>1144</v>
      </c>
      <c r="M14" s="4">
        <v>1664</v>
      </c>
      <c r="N14" s="4">
        <v>1294</v>
      </c>
      <c r="O14" s="4">
        <v>5379</v>
      </c>
    </row>
    <row r="15" spans="1:15" x14ac:dyDescent="0.2">
      <c r="A15" s="58"/>
      <c r="B15" s="3" t="s">
        <v>23</v>
      </c>
      <c r="C15" s="5">
        <v>0</v>
      </c>
      <c r="D15" s="5">
        <v>0</v>
      </c>
      <c r="E15" s="5">
        <v>0</v>
      </c>
      <c r="F15" s="5">
        <v>0</v>
      </c>
      <c r="G15" s="5">
        <v>10</v>
      </c>
      <c r="H15" s="5">
        <v>19</v>
      </c>
      <c r="I15" s="5">
        <v>16</v>
      </c>
      <c r="J15" s="5">
        <v>135</v>
      </c>
      <c r="K15" s="4">
        <v>58</v>
      </c>
      <c r="L15" s="4">
        <v>138</v>
      </c>
      <c r="M15" s="4">
        <v>357</v>
      </c>
      <c r="N15" s="4">
        <v>355</v>
      </c>
      <c r="O15" s="4">
        <v>1088</v>
      </c>
    </row>
    <row r="16" spans="1:15" x14ac:dyDescent="0.2">
      <c r="A16" s="58"/>
      <c r="B16" s="3" t="s">
        <v>24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2</v>
      </c>
      <c r="I16" s="5">
        <v>12</v>
      </c>
      <c r="J16" s="5">
        <v>154</v>
      </c>
      <c r="K16" s="4">
        <v>159</v>
      </c>
      <c r="L16" s="4">
        <v>457</v>
      </c>
      <c r="M16" s="4">
        <v>828</v>
      </c>
      <c r="N16" s="4">
        <v>548</v>
      </c>
      <c r="O16" s="4">
        <v>2160</v>
      </c>
    </row>
    <row r="17" spans="1:15" x14ac:dyDescent="0.2">
      <c r="A17" s="58"/>
      <c r="B17" s="3" t="s">
        <v>25</v>
      </c>
      <c r="C17" s="4">
        <v>81</v>
      </c>
      <c r="D17" s="4">
        <v>5</v>
      </c>
      <c r="E17" s="4">
        <v>8</v>
      </c>
      <c r="F17" s="4">
        <v>18</v>
      </c>
      <c r="G17" s="4">
        <v>16</v>
      </c>
      <c r="H17" s="4">
        <v>10</v>
      </c>
      <c r="I17" s="4">
        <v>20</v>
      </c>
      <c r="J17" s="4">
        <v>14</v>
      </c>
      <c r="K17" s="4">
        <v>19</v>
      </c>
      <c r="L17" s="4">
        <v>25</v>
      </c>
      <c r="M17" s="4">
        <v>67</v>
      </c>
      <c r="N17" s="4">
        <v>152</v>
      </c>
      <c r="O17" s="4">
        <v>435</v>
      </c>
    </row>
    <row r="18" spans="1:15" ht="13.5" thickBot="1" x14ac:dyDescent="0.25">
      <c r="A18" s="58"/>
      <c r="B18" s="10" t="s">
        <v>16</v>
      </c>
      <c r="C18" s="39">
        <v>2</v>
      </c>
      <c r="D18" s="39">
        <v>1</v>
      </c>
      <c r="E18" s="39">
        <v>1</v>
      </c>
      <c r="F18" s="39">
        <v>0</v>
      </c>
      <c r="G18" s="39">
        <v>0</v>
      </c>
      <c r="H18" s="39">
        <v>3</v>
      </c>
      <c r="I18" s="39">
        <v>2</v>
      </c>
      <c r="J18" s="39">
        <v>3</v>
      </c>
      <c r="K18" s="11">
        <v>8</v>
      </c>
      <c r="L18" s="11">
        <v>10</v>
      </c>
      <c r="M18" s="11">
        <v>71</v>
      </c>
      <c r="N18" s="11">
        <v>392</v>
      </c>
      <c r="O18" s="11">
        <v>493</v>
      </c>
    </row>
    <row r="19" spans="1:15" ht="13.5" thickTop="1" x14ac:dyDescent="0.2">
      <c r="A19" s="58"/>
      <c r="B19" s="16" t="s">
        <v>14</v>
      </c>
      <c r="C19" s="16">
        <v>91</v>
      </c>
      <c r="D19" s="16">
        <v>11</v>
      </c>
      <c r="E19" s="16">
        <v>15</v>
      </c>
      <c r="F19" s="16">
        <v>29</v>
      </c>
      <c r="G19" s="16">
        <v>43</v>
      </c>
      <c r="H19" s="16">
        <v>147</v>
      </c>
      <c r="I19" s="16">
        <v>213</v>
      </c>
      <c r="J19" s="16">
        <v>583</v>
      </c>
      <c r="K19" s="19">
        <v>921</v>
      </c>
      <c r="L19" s="19">
        <v>1774</v>
      </c>
      <c r="M19" s="19">
        <v>2987</v>
      </c>
      <c r="N19" s="19">
        <v>2741</v>
      </c>
      <c r="O19" s="19">
        <v>9555</v>
      </c>
    </row>
    <row r="20" spans="1:15" x14ac:dyDescent="0.2">
      <c r="A20" s="59"/>
      <c r="B20" s="18" t="s">
        <v>15</v>
      </c>
      <c r="C20" s="20">
        <v>9.5238095238095299E-3</v>
      </c>
      <c r="D20" s="20">
        <v>1.1512297226582899E-3</v>
      </c>
      <c r="E20" s="20">
        <v>1.56985871271586E-3</v>
      </c>
      <c r="F20" s="20">
        <v>3.0350601779173202E-3</v>
      </c>
      <c r="G20" s="20">
        <v>4.5002616431187902E-3</v>
      </c>
      <c r="H20" s="20">
        <v>1.5384615384615399E-2</v>
      </c>
      <c r="I20" s="20">
        <v>2.22919937205651E-2</v>
      </c>
      <c r="J20" s="20">
        <v>6.1015175300889603E-2</v>
      </c>
      <c r="K20" s="20">
        <v>9.6389324960753503E-2</v>
      </c>
      <c r="L20" s="20">
        <v>0.18566195709052899</v>
      </c>
      <c r="M20" s="20">
        <v>0.31261119832548401</v>
      </c>
      <c r="N20" s="20">
        <v>0.286865515436944</v>
      </c>
      <c r="O20" s="20">
        <v>1</v>
      </c>
    </row>
    <row r="21" spans="1:15" x14ac:dyDescent="0.2"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2.75" customHeight="1" x14ac:dyDescent="0.2">
      <c r="A22" s="57" t="s">
        <v>3</v>
      </c>
      <c r="B22" s="3" t="s">
        <v>22</v>
      </c>
      <c r="C22" s="5">
        <v>1</v>
      </c>
      <c r="D22" s="5">
        <v>0</v>
      </c>
      <c r="E22" s="4">
        <v>1</v>
      </c>
      <c r="F22" s="5">
        <v>0</v>
      </c>
      <c r="G22" s="5">
        <v>0</v>
      </c>
      <c r="H22" s="5">
        <v>0</v>
      </c>
      <c r="I22" s="4">
        <v>1</v>
      </c>
      <c r="J22" s="4">
        <v>6</v>
      </c>
      <c r="K22" s="4">
        <v>118</v>
      </c>
      <c r="L22" s="4">
        <v>409</v>
      </c>
      <c r="M22" s="4">
        <v>693</v>
      </c>
      <c r="N22" s="4">
        <v>617</v>
      </c>
      <c r="O22" s="4">
        <v>1846</v>
      </c>
    </row>
    <row r="23" spans="1:15" x14ac:dyDescent="0.2">
      <c r="A23" s="58"/>
      <c r="B23" s="3" t="s">
        <v>23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1</v>
      </c>
      <c r="K23" s="5">
        <v>0</v>
      </c>
      <c r="L23" s="4">
        <v>6</v>
      </c>
      <c r="M23" s="4">
        <v>81</v>
      </c>
      <c r="N23" s="4">
        <v>175</v>
      </c>
      <c r="O23" s="4">
        <v>263</v>
      </c>
    </row>
    <row r="24" spans="1:15" x14ac:dyDescent="0.2">
      <c r="A24" s="58"/>
      <c r="B24" s="3" t="s">
        <v>24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4">
        <v>1</v>
      </c>
      <c r="M24" s="4">
        <v>206</v>
      </c>
      <c r="N24" s="4">
        <v>348</v>
      </c>
      <c r="O24" s="4">
        <v>555</v>
      </c>
    </row>
    <row r="25" spans="1:15" x14ac:dyDescent="0.2">
      <c r="A25" s="58"/>
      <c r="B25" s="3" t="s">
        <v>25</v>
      </c>
      <c r="C25" s="4">
        <v>1</v>
      </c>
      <c r="D25" s="4">
        <v>0</v>
      </c>
      <c r="E25" s="5">
        <v>0</v>
      </c>
      <c r="F25" s="49">
        <v>0</v>
      </c>
      <c r="G25" s="5">
        <v>1</v>
      </c>
      <c r="H25" s="4">
        <v>1</v>
      </c>
      <c r="I25" s="4">
        <v>1</v>
      </c>
      <c r="J25" s="4">
        <v>3</v>
      </c>
      <c r="K25" s="4">
        <v>2</v>
      </c>
      <c r="L25" s="4">
        <v>9</v>
      </c>
      <c r="M25" s="4">
        <v>29</v>
      </c>
      <c r="N25" s="4">
        <v>46</v>
      </c>
      <c r="O25" s="4">
        <v>93</v>
      </c>
    </row>
    <row r="26" spans="1:15" ht="13.5" thickBot="1" x14ac:dyDescent="0.25">
      <c r="A26" s="58"/>
      <c r="B26" s="10" t="s">
        <v>16</v>
      </c>
      <c r="C26" s="39">
        <v>0</v>
      </c>
      <c r="D26" s="3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1</v>
      </c>
      <c r="L26" s="11">
        <v>4</v>
      </c>
      <c r="M26" s="11">
        <v>17</v>
      </c>
      <c r="N26" s="11">
        <v>173</v>
      </c>
      <c r="O26" s="11">
        <v>195</v>
      </c>
    </row>
    <row r="27" spans="1:15" ht="13.5" thickTop="1" x14ac:dyDescent="0.2">
      <c r="A27" s="58"/>
      <c r="B27" s="16" t="s">
        <v>14</v>
      </c>
      <c r="C27" s="16">
        <v>2</v>
      </c>
      <c r="D27" s="16">
        <v>0</v>
      </c>
      <c r="E27" s="16">
        <v>1</v>
      </c>
      <c r="F27" s="16">
        <v>0</v>
      </c>
      <c r="G27" s="16">
        <v>1</v>
      </c>
      <c r="H27" s="16">
        <v>1</v>
      </c>
      <c r="I27" s="16">
        <v>2</v>
      </c>
      <c r="J27" s="16">
        <v>10</v>
      </c>
      <c r="K27" s="19">
        <v>121</v>
      </c>
      <c r="L27" s="19">
        <v>429</v>
      </c>
      <c r="M27" s="19">
        <v>1026</v>
      </c>
      <c r="N27" s="19">
        <v>1359</v>
      </c>
      <c r="O27" s="19">
        <v>2952</v>
      </c>
    </row>
    <row r="28" spans="1:15" x14ac:dyDescent="0.2">
      <c r="A28" s="59"/>
      <c r="B28" s="18" t="s">
        <v>15</v>
      </c>
      <c r="C28" s="20">
        <v>6.77506775067751E-4</v>
      </c>
      <c r="D28" s="20">
        <v>0</v>
      </c>
      <c r="E28" s="20">
        <v>3.3875338753387501E-4</v>
      </c>
      <c r="F28" s="20">
        <v>0</v>
      </c>
      <c r="G28" s="20">
        <v>3.3875338753387501E-4</v>
      </c>
      <c r="H28" s="20">
        <v>3.3875338753387501E-4</v>
      </c>
      <c r="I28" s="20">
        <v>6.77506775067751E-4</v>
      </c>
      <c r="J28" s="20">
        <v>3.3875338753387501E-3</v>
      </c>
      <c r="K28" s="20">
        <v>4.0989159891598903E-2</v>
      </c>
      <c r="L28" s="20">
        <v>0.14532520325203299</v>
      </c>
      <c r="M28" s="20">
        <v>0.34756097560975602</v>
      </c>
      <c r="N28" s="20">
        <v>0.46036585365853699</v>
      </c>
      <c r="O28" s="20">
        <v>1</v>
      </c>
    </row>
    <row r="29" spans="1:15" x14ac:dyDescent="0.2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">
      <c r="A30" s="57" t="s">
        <v>19</v>
      </c>
      <c r="B30" s="3" t="s">
        <v>22</v>
      </c>
      <c r="C30" s="4">
        <v>19</v>
      </c>
      <c r="D30" s="4">
        <v>11</v>
      </c>
      <c r="E30" s="4">
        <v>27</v>
      </c>
      <c r="F30" s="4">
        <v>24</v>
      </c>
      <c r="G30" s="4">
        <v>57</v>
      </c>
      <c r="H30" s="4">
        <v>158</v>
      </c>
      <c r="I30" s="4">
        <v>334</v>
      </c>
      <c r="J30" s="4">
        <v>749</v>
      </c>
      <c r="K30" s="4">
        <v>2086</v>
      </c>
      <c r="L30" s="4">
        <v>4150</v>
      </c>
      <c r="M30" s="4">
        <v>6483</v>
      </c>
      <c r="N30" s="4">
        <v>6156</v>
      </c>
      <c r="O30" s="4">
        <v>20254</v>
      </c>
    </row>
    <row r="31" spans="1:15" x14ac:dyDescent="0.2">
      <c r="A31" s="58"/>
      <c r="B31" s="3" t="s">
        <v>23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7</v>
      </c>
      <c r="I31" s="5">
        <v>17</v>
      </c>
      <c r="J31" s="5">
        <v>180</v>
      </c>
      <c r="K31" s="4">
        <v>500</v>
      </c>
      <c r="L31" s="4">
        <v>1130</v>
      </c>
      <c r="M31" s="4">
        <v>1726</v>
      </c>
      <c r="N31" s="4">
        <v>1296</v>
      </c>
      <c r="O31" s="4">
        <v>4856</v>
      </c>
    </row>
    <row r="32" spans="1:15" x14ac:dyDescent="0.2">
      <c r="A32" s="58"/>
      <c r="B32" s="3" t="s">
        <v>24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2</v>
      </c>
      <c r="I32" s="5">
        <v>7</v>
      </c>
      <c r="J32" s="5">
        <v>43</v>
      </c>
      <c r="K32" s="4">
        <v>222</v>
      </c>
      <c r="L32" s="4">
        <v>731</v>
      </c>
      <c r="M32" s="4">
        <v>2181</v>
      </c>
      <c r="N32" s="4">
        <v>1999</v>
      </c>
      <c r="O32" s="4">
        <v>5185</v>
      </c>
    </row>
    <row r="33" spans="1:17" x14ac:dyDescent="0.2">
      <c r="A33" s="58"/>
      <c r="B33" s="3" t="s">
        <v>25</v>
      </c>
      <c r="C33" s="4">
        <v>9</v>
      </c>
      <c r="D33" s="5">
        <v>0</v>
      </c>
      <c r="E33" s="5">
        <v>4</v>
      </c>
      <c r="F33" s="5">
        <v>2</v>
      </c>
      <c r="G33" s="4">
        <v>6</v>
      </c>
      <c r="H33" s="4">
        <v>3</v>
      </c>
      <c r="I33" s="4">
        <v>7</v>
      </c>
      <c r="J33" s="4">
        <v>7</v>
      </c>
      <c r="K33" s="4">
        <v>34</v>
      </c>
      <c r="L33" s="4">
        <v>81</v>
      </c>
      <c r="M33" s="4">
        <v>256</v>
      </c>
      <c r="N33" s="4">
        <v>490</v>
      </c>
      <c r="O33" s="4">
        <v>899</v>
      </c>
    </row>
    <row r="34" spans="1:17" ht="13.5" thickBot="1" x14ac:dyDescent="0.25">
      <c r="A34" s="58"/>
      <c r="B34" s="10" t="s">
        <v>16</v>
      </c>
      <c r="C34" s="11">
        <v>4</v>
      </c>
      <c r="D34" s="39">
        <v>0</v>
      </c>
      <c r="E34" s="11">
        <v>1</v>
      </c>
      <c r="F34" s="39">
        <v>0</v>
      </c>
      <c r="G34" s="39">
        <v>0</v>
      </c>
      <c r="H34" s="11">
        <v>3</v>
      </c>
      <c r="I34" s="11">
        <v>4</v>
      </c>
      <c r="J34" s="11">
        <v>7</v>
      </c>
      <c r="K34" s="11">
        <v>25</v>
      </c>
      <c r="L34" s="11">
        <v>103</v>
      </c>
      <c r="M34" s="11">
        <v>425</v>
      </c>
      <c r="N34" s="11">
        <v>1587</v>
      </c>
      <c r="O34" s="11">
        <v>2159</v>
      </c>
    </row>
    <row r="35" spans="1:17" ht="13.5" thickTop="1" x14ac:dyDescent="0.2">
      <c r="A35" s="58"/>
      <c r="B35" s="16" t="s">
        <v>14</v>
      </c>
      <c r="C35" s="16">
        <v>32</v>
      </c>
      <c r="D35" s="16">
        <v>11</v>
      </c>
      <c r="E35" s="16">
        <v>32</v>
      </c>
      <c r="F35" s="16">
        <v>26</v>
      </c>
      <c r="G35" s="16">
        <v>63</v>
      </c>
      <c r="H35" s="16">
        <v>173</v>
      </c>
      <c r="I35" s="16">
        <v>369</v>
      </c>
      <c r="J35" s="16">
        <v>986</v>
      </c>
      <c r="K35" s="19">
        <v>2867</v>
      </c>
      <c r="L35" s="19">
        <v>6195</v>
      </c>
      <c r="M35" s="19">
        <v>11071</v>
      </c>
      <c r="N35" s="19">
        <v>11528</v>
      </c>
      <c r="O35" s="19">
        <v>33353</v>
      </c>
    </row>
    <row r="36" spans="1:17" x14ac:dyDescent="0.2">
      <c r="A36" s="59"/>
      <c r="B36" s="18" t="s">
        <v>15</v>
      </c>
      <c r="C36" s="20">
        <v>9.5943393397895298E-4</v>
      </c>
      <c r="D36" s="20">
        <v>3.2980541480526502E-4</v>
      </c>
      <c r="E36" s="20">
        <v>9.5943393397895298E-4</v>
      </c>
      <c r="F36" s="20">
        <v>7.7954007135789898E-4</v>
      </c>
      <c r="G36" s="20">
        <v>1.88888555752106E-3</v>
      </c>
      <c r="H36" s="20">
        <v>5.1869397055737104E-3</v>
      </c>
      <c r="I36" s="20">
        <v>1.1063472551194799E-2</v>
      </c>
      <c r="J36" s="20">
        <v>2.9562558090726498E-2</v>
      </c>
      <c r="K36" s="20">
        <v>8.5959284022426793E-2</v>
      </c>
      <c r="L36" s="20">
        <v>0.18574041315623799</v>
      </c>
      <c r="M36" s="20">
        <v>0.33193415884628102</v>
      </c>
      <c r="N36" s="20">
        <v>0.34563607471591801</v>
      </c>
      <c r="O36" s="20">
        <v>1</v>
      </c>
    </row>
    <row r="37" spans="1:17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38"/>
    </row>
    <row r="38" spans="1:17" ht="12.75" customHeight="1" x14ac:dyDescent="0.2">
      <c r="A38" s="57" t="s">
        <v>4</v>
      </c>
      <c r="B38" s="3" t="s">
        <v>22</v>
      </c>
      <c r="C38" s="5">
        <v>0</v>
      </c>
      <c r="D38" s="5">
        <v>0</v>
      </c>
      <c r="E38" s="5">
        <v>0</v>
      </c>
      <c r="F38" s="49">
        <v>2</v>
      </c>
      <c r="G38" s="4">
        <v>3</v>
      </c>
      <c r="H38" s="4">
        <v>7</v>
      </c>
      <c r="I38" s="4">
        <v>22</v>
      </c>
      <c r="J38" s="4">
        <v>67</v>
      </c>
      <c r="K38" s="4">
        <v>183</v>
      </c>
      <c r="L38" s="4">
        <v>346</v>
      </c>
      <c r="M38" s="4">
        <v>505</v>
      </c>
      <c r="N38" s="4">
        <v>455</v>
      </c>
      <c r="O38" s="4">
        <v>1590</v>
      </c>
    </row>
    <row r="39" spans="1:17" x14ac:dyDescent="0.2">
      <c r="A39" s="58"/>
      <c r="B39" s="3" t="s">
        <v>23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3</v>
      </c>
      <c r="K39" s="5">
        <v>43</v>
      </c>
      <c r="L39" s="4">
        <v>89</v>
      </c>
      <c r="M39" s="4">
        <v>100</v>
      </c>
      <c r="N39" s="4">
        <v>92</v>
      </c>
      <c r="O39" s="4">
        <v>327</v>
      </c>
    </row>
    <row r="40" spans="1:17" x14ac:dyDescent="0.2">
      <c r="A40" s="58"/>
      <c r="B40" s="3" t="s">
        <v>24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9</v>
      </c>
      <c r="K40" s="5">
        <v>57</v>
      </c>
      <c r="L40" s="4">
        <v>94</v>
      </c>
      <c r="M40" s="4">
        <v>248</v>
      </c>
      <c r="N40" s="4">
        <v>145</v>
      </c>
      <c r="O40" s="4">
        <v>553</v>
      </c>
    </row>
    <row r="41" spans="1:17" x14ac:dyDescent="0.2">
      <c r="A41" s="58"/>
      <c r="B41" s="3" t="s">
        <v>25</v>
      </c>
      <c r="C41" s="49">
        <v>0</v>
      </c>
      <c r="D41" s="49">
        <v>0</v>
      </c>
      <c r="E41" s="49">
        <v>2</v>
      </c>
      <c r="F41" s="5">
        <v>0</v>
      </c>
      <c r="G41" s="5">
        <v>0</v>
      </c>
      <c r="H41" s="5">
        <v>0</v>
      </c>
      <c r="I41" s="5">
        <v>1</v>
      </c>
      <c r="J41" s="4">
        <v>4</v>
      </c>
      <c r="K41" s="5">
        <v>1</v>
      </c>
      <c r="L41" s="4">
        <v>3</v>
      </c>
      <c r="M41" s="4">
        <v>11</v>
      </c>
      <c r="N41" s="4">
        <v>33</v>
      </c>
      <c r="O41" s="4">
        <v>55</v>
      </c>
    </row>
    <row r="42" spans="1:17" ht="13.5" thickBot="1" x14ac:dyDescent="0.25">
      <c r="A42" s="58"/>
      <c r="B42" s="10" t="s">
        <v>16</v>
      </c>
      <c r="C42" s="39">
        <v>0</v>
      </c>
      <c r="D42" s="39">
        <v>0</v>
      </c>
      <c r="E42" s="39">
        <v>0</v>
      </c>
      <c r="F42" s="39">
        <v>1</v>
      </c>
      <c r="G42" s="39">
        <v>0</v>
      </c>
      <c r="H42" s="39">
        <v>0</v>
      </c>
      <c r="I42" s="39">
        <v>0</v>
      </c>
      <c r="J42" s="39">
        <v>2</v>
      </c>
      <c r="K42" s="39">
        <v>1</v>
      </c>
      <c r="L42" s="11">
        <v>4</v>
      </c>
      <c r="M42" s="11">
        <v>16</v>
      </c>
      <c r="N42" s="11">
        <v>122</v>
      </c>
      <c r="O42" s="11">
        <v>146</v>
      </c>
    </row>
    <row r="43" spans="1:17" ht="13.5" thickTop="1" x14ac:dyDescent="0.2">
      <c r="A43" s="58"/>
      <c r="B43" s="16" t="s">
        <v>14</v>
      </c>
      <c r="C43" s="16">
        <v>0</v>
      </c>
      <c r="D43" s="16">
        <v>0</v>
      </c>
      <c r="E43" s="16">
        <v>2</v>
      </c>
      <c r="F43" s="16">
        <v>3</v>
      </c>
      <c r="G43" s="16">
        <v>3</v>
      </c>
      <c r="H43" s="16">
        <v>7</v>
      </c>
      <c r="I43" s="16">
        <v>23</v>
      </c>
      <c r="J43" s="16">
        <v>85</v>
      </c>
      <c r="K43" s="19">
        <v>285</v>
      </c>
      <c r="L43" s="19">
        <v>536</v>
      </c>
      <c r="M43" s="19">
        <v>880</v>
      </c>
      <c r="N43" s="19">
        <v>847</v>
      </c>
      <c r="O43" s="19">
        <v>2671</v>
      </c>
    </row>
    <row r="44" spans="1:17" x14ac:dyDescent="0.2">
      <c r="A44" s="59"/>
      <c r="B44" s="18" t="s">
        <v>15</v>
      </c>
      <c r="C44" s="20">
        <v>0</v>
      </c>
      <c r="D44" s="20">
        <v>0</v>
      </c>
      <c r="E44" s="20">
        <v>7.4878322725570995E-4</v>
      </c>
      <c r="F44" s="20">
        <v>1.1231748408835601E-3</v>
      </c>
      <c r="G44" s="20">
        <v>1.1231748408835601E-3</v>
      </c>
      <c r="H44" s="20">
        <v>2.62074129539498E-3</v>
      </c>
      <c r="I44" s="20">
        <v>8.61100711344066E-3</v>
      </c>
      <c r="J44" s="20">
        <v>3.18232871583677E-2</v>
      </c>
      <c r="K44" s="20">
        <v>0.10670160988393899</v>
      </c>
      <c r="L44" s="20">
        <v>0.20067390490452999</v>
      </c>
      <c r="M44" s="20">
        <v>0.32946461999251198</v>
      </c>
      <c r="N44" s="20">
        <v>0.31710969674279299</v>
      </c>
      <c r="O44" s="20">
        <v>1</v>
      </c>
    </row>
    <row r="45" spans="1:17" x14ac:dyDescent="0.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7" ht="12.75" customHeight="1" x14ac:dyDescent="0.2">
      <c r="A46" s="57" t="s">
        <v>20</v>
      </c>
      <c r="B46" s="3" t="s">
        <v>22</v>
      </c>
      <c r="C46" s="4">
        <v>5</v>
      </c>
      <c r="D46" s="4">
        <v>2</v>
      </c>
      <c r="E46" s="4">
        <v>5</v>
      </c>
      <c r="F46" s="4">
        <v>15</v>
      </c>
      <c r="G46" s="4">
        <v>17</v>
      </c>
      <c r="H46" s="4">
        <v>32</v>
      </c>
      <c r="I46" s="4">
        <v>133</v>
      </c>
      <c r="J46" s="4">
        <v>404</v>
      </c>
      <c r="K46" s="4">
        <v>739</v>
      </c>
      <c r="L46" s="4">
        <v>1025</v>
      </c>
      <c r="M46" s="4">
        <v>1587</v>
      </c>
      <c r="N46" s="4">
        <v>1100</v>
      </c>
      <c r="O46" s="4">
        <v>5064</v>
      </c>
    </row>
    <row r="47" spans="1:17" x14ac:dyDescent="0.2">
      <c r="A47" s="58"/>
      <c r="B47" s="3" t="s">
        <v>23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3</v>
      </c>
      <c r="K47" s="5">
        <v>55</v>
      </c>
      <c r="L47" s="4">
        <v>178</v>
      </c>
      <c r="M47" s="4">
        <v>463</v>
      </c>
      <c r="N47" s="4">
        <v>270</v>
      </c>
      <c r="O47" s="4">
        <v>969</v>
      </c>
    </row>
    <row r="48" spans="1:17" x14ac:dyDescent="0.2">
      <c r="A48" s="58"/>
      <c r="B48" s="3" t="s">
        <v>24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11</v>
      </c>
      <c r="L48" s="4">
        <v>251</v>
      </c>
      <c r="M48" s="4">
        <v>765</v>
      </c>
      <c r="N48" s="4">
        <v>423</v>
      </c>
      <c r="O48" s="4">
        <v>1450</v>
      </c>
    </row>
    <row r="49" spans="1:15" x14ac:dyDescent="0.2">
      <c r="A49" s="58"/>
      <c r="B49" s="3" t="s">
        <v>25</v>
      </c>
      <c r="C49" s="4">
        <v>3</v>
      </c>
      <c r="D49" s="5">
        <v>0</v>
      </c>
      <c r="E49" s="5">
        <v>1</v>
      </c>
      <c r="F49" s="5">
        <v>6</v>
      </c>
      <c r="G49" s="4">
        <v>3</v>
      </c>
      <c r="H49" s="4">
        <v>1</v>
      </c>
      <c r="I49" s="4">
        <v>2</v>
      </c>
      <c r="J49" s="4">
        <v>5</v>
      </c>
      <c r="K49" s="4">
        <v>8</v>
      </c>
      <c r="L49" s="4">
        <v>23</v>
      </c>
      <c r="M49" s="4">
        <v>85</v>
      </c>
      <c r="N49" s="4">
        <v>144</v>
      </c>
      <c r="O49" s="4">
        <v>281</v>
      </c>
    </row>
    <row r="50" spans="1:15" ht="13.5" thickBot="1" x14ac:dyDescent="0.25">
      <c r="A50" s="58"/>
      <c r="B50" s="10" t="s">
        <v>16</v>
      </c>
      <c r="C50" s="39">
        <v>1</v>
      </c>
      <c r="D50" s="39">
        <v>1</v>
      </c>
      <c r="E50" s="39">
        <v>0</v>
      </c>
      <c r="F50" s="39">
        <v>1</v>
      </c>
      <c r="G50" s="39">
        <v>2</v>
      </c>
      <c r="H50" s="39">
        <v>2</v>
      </c>
      <c r="I50" s="39">
        <v>1</v>
      </c>
      <c r="J50" s="39">
        <v>1</v>
      </c>
      <c r="K50" s="11">
        <v>9</v>
      </c>
      <c r="L50" s="11">
        <v>20</v>
      </c>
      <c r="M50" s="11">
        <v>67</v>
      </c>
      <c r="N50" s="11">
        <v>308</v>
      </c>
      <c r="O50" s="11">
        <v>413</v>
      </c>
    </row>
    <row r="51" spans="1:15" ht="13.5" thickTop="1" x14ac:dyDescent="0.2">
      <c r="A51" s="58"/>
      <c r="B51" s="16" t="s">
        <v>14</v>
      </c>
      <c r="C51" s="16">
        <v>9</v>
      </c>
      <c r="D51" s="16">
        <v>3</v>
      </c>
      <c r="E51" s="16">
        <v>6</v>
      </c>
      <c r="F51" s="16">
        <v>22</v>
      </c>
      <c r="G51" s="16">
        <v>22</v>
      </c>
      <c r="H51" s="16">
        <v>35</v>
      </c>
      <c r="I51" s="16">
        <v>136</v>
      </c>
      <c r="J51" s="16">
        <v>413</v>
      </c>
      <c r="K51" s="19">
        <v>822</v>
      </c>
      <c r="L51" s="19">
        <v>1497</v>
      </c>
      <c r="M51" s="19">
        <v>2967</v>
      </c>
      <c r="N51" s="19">
        <v>2245</v>
      </c>
      <c r="O51" s="19">
        <v>8177</v>
      </c>
    </row>
    <row r="52" spans="1:15" x14ac:dyDescent="0.2">
      <c r="A52" s="59"/>
      <c r="B52" s="18" t="s">
        <v>15</v>
      </c>
      <c r="C52" s="20">
        <v>1.1006481594716901E-3</v>
      </c>
      <c r="D52" s="20">
        <v>3.6688271982389598E-4</v>
      </c>
      <c r="E52" s="20">
        <v>7.3376543964779304E-4</v>
      </c>
      <c r="F52" s="20">
        <v>2.6904732787085702E-3</v>
      </c>
      <c r="G52" s="20">
        <v>2.6904732787085702E-3</v>
      </c>
      <c r="H52" s="20">
        <v>4.2802983979454597E-3</v>
      </c>
      <c r="I52" s="20">
        <v>1.6632016632016602E-2</v>
      </c>
      <c r="J52" s="20">
        <v>5.0507521095756402E-2</v>
      </c>
      <c r="K52" s="20">
        <v>0.100525865231748</v>
      </c>
      <c r="L52" s="20">
        <v>0.183074477192124</v>
      </c>
      <c r="M52" s="20">
        <v>0.36284700990583302</v>
      </c>
      <c r="N52" s="20">
        <v>0.27455056866821598</v>
      </c>
      <c r="O52" s="20">
        <v>1</v>
      </c>
    </row>
    <row r="53" spans="1:15" x14ac:dyDescent="0.2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2.75" customHeight="1" x14ac:dyDescent="0.2">
      <c r="A54" s="57" t="s">
        <v>21</v>
      </c>
      <c r="B54" s="3" t="s">
        <v>22</v>
      </c>
      <c r="C54" s="5">
        <v>0</v>
      </c>
      <c r="D54" s="5">
        <v>0</v>
      </c>
      <c r="E54" s="49">
        <v>1</v>
      </c>
      <c r="F54" s="4">
        <v>2</v>
      </c>
      <c r="G54" s="4">
        <v>3</v>
      </c>
      <c r="H54" s="4">
        <v>6</v>
      </c>
      <c r="I54" s="4">
        <v>27</v>
      </c>
      <c r="J54" s="4">
        <v>85</v>
      </c>
      <c r="K54" s="4">
        <v>279</v>
      </c>
      <c r="L54" s="4">
        <v>647</v>
      </c>
      <c r="M54" s="4">
        <v>936</v>
      </c>
      <c r="N54" s="4">
        <v>691</v>
      </c>
      <c r="O54" s="4">
        <v>2677</v>
      </c>
    </row>
    <row r="55" spans="1:15" x14ac:dyDescent="0.2">
      <c r="A55" s="58"/>
      <c r="B55" s="3" t="s">
        <v>23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8</v>
      </c>
      <c r="K55" s="4">
        <v>33</v>
      </c>
      <c r="L55" s="4">
        <v>95</v>
      </c>
      <c r="M55" s="4">
        <v>185</v>
      </c>
      <c r="N55" s="4">
        <v>182</v>
      </c>
      <c r="O55" s="4">
        <v>503</v>
      </c>
    </row>
    <row r="56" spans="1:15" x14ac:dyDescent="0.2">
      <c r="A56" s="58"/>
      <c r="B56" s="3" t="s">
        <v>24</v>
      </c>
      <c r="C56" s="5">
        <v>0</v>
      </c>
      <c r="D56" s="5">
        <v>0</v>
      </c>
      <c r="E56" s="5">
        <v>0</v>
      </c>
      <c r="F56" s="5">
        <v>0</v>
      </c>
      <c r="G56" s="5">
        <v>0</v>
      </c>
      <c r="H56" s="5">
        <v>0</v>
      </c>
      <c r="I56" s="5">
        <v>1</v>
      </c>
      <c r="J56" s="5">
        <v>4</v>
      </c>
      <c r="K56" s="4">
        <v>29</v>
      </c>
      <c r="L56" s="4">
        <v>54</v>
      </c>
      <c r="M56" s="4">
        <v>202</v>
      </c>
      <c r="N56" s="4">
        <v>191</v>
      </c>
      <c r="O56" s="4">
        <v>481</v>
      </c>
    </row>
    <row r="57" spans="1:15" x14ac:dyDescent="0.2">
      <c r="A57" s="58"/>
      <c r="B57" s="3" t="s">
        <v>25</v>
      </c>
      <c r="C57" s="49">
        <v>0</v>
      </c>
      <c r="D57" s="49">
        <v>0</v>
      </c>
      <c r="E57" s="5">
        <v>0</v>
      </c>
      <c r="F57" s="5">
        <v>3</v>
      </c>
      <c r="G57" s="5">
        <v>1</v>
      </c>
      <c r="H57" s="5">
        <v>1</v>
      </c>
      <c r="I57" s="5">
        <v>3</v>
      </c>
      <c r="J57" s="5">
        <v>8</v>
      </c>
      <c r="K57" s="4">
        <v>11</v>
      </c>
      <c r="L57" s="4">
        <v>6</v>
      </c>
      <c r="M57" s="4">
        <v>70</v>
      </c>
      <c r="N57" s="4">
        <v>99</v>
      </c>
      <c r="O57" s="4">
        <v>202</v>
      </c>
    </row>
    <row r="58" spans="1:15" ht="13.5" thickBot="1" x14ac:dyDescent="0.25">
      <c r="A58" s="58"/>
      <c r="B58" s="10" t="s">
        <v>16</v>
      </c>
      <c r="C58" s="39">
        <v>0</v>
      </c>
      <c r="D58" s="39">
        <v>0</v>
      </c>
      <c r="E58" s="39">
        <v>0</v>
      </c>
      <c r="F58" s="39">
        <v>0</v>
      </c>
      <c r="G58" s="39">
        <v>0</v>
      </c>
      <c r="H58" s="39">
        <v>0</v>
      </c>
      <c r="I58" s="39">
        <v>0</v>
      </c>
      <c r="J58" s="39">
        <v>0</v>
      </c>
      <c r="K58" s="39">
        <v>1</v>
      </c>
      <c r="L58" s="39">
        <v>6</v>
      </c>
      <c r="M58" s="11">
        <v>23</v>
      </c>
      <c r="N58" s="11">
        <v>177</v>
      </c>
      <c r="O58" s="11">
        <v>207</v>
      </c>
    </row>
    <row r="59" spans="1:15" ht="13.5" thickTop="1" x14ac:dyDescent="0.2">
      <c r="A59" s="58"/>
      <c r="B59" s="16" t="s">
        <v>14</v>
      </c>
      <c r="C59" s="16">
        <v>0</v>
      </c>
      <c r="D59" s="16">
        <v>0</v>
      </c>
      <c r="E59" s="16">
        <v>1</v>
      </c>
      <c r="F59" s="16">
        <v>5</v>
      </c>
      <c r="G59" s="16">
        <v>4</v>
      </c>
      <c r="H59" s="16">
        <v>7</v>
      </c>
      <c r="I59" s="16">
        <v>31</v>
      </c>
      <c r="J59" s="16">
        <v>105</v>
      </c>
      <c r="K59" s="19">
        <v>353</v>
      </c>
      <c r="L59" s="19">
        <v>808</v>
      </c>
      <c r="M59" s="19">
        <v>1416</v>
      </c>
      <c r="N59" s="19">
        <v>1340</v>
      </c>
      <c r="O59" s="19">
        <v>4070</v>
      </c>
    </row>
    <row r="60" spans="1:15" x14ac:dyDescent="0.2">
      <c r="A60" s="59"/>
      <c r="B60" s="18" t="s">
        <v>15</v>
      </c>
      <c r="C60" s="20">
        <v>0</v>
      </c>
      <c r="D60" s="20">
        <v>0</v>
      </c>
      <c r="E60" s="20">
        <v>2.4570024570024602E-4</v>
      </c>
      <c r="F60" s="20">
        <v>1.22850122850123E-3</v>
      </c>
      <c r="G60" s="20">
        <v>9.8280098280098299E-4</v>
      </c>
      <c r="H60" s="20">
        <v>1.7199017199017201E-3</v>
      </c>
      <c r="I60" s="20">
        <v>7.6167076167076202E-3</v>
      </c>
      <c r="J60" s="20">
        <v>2.57985257985258E-2</v>
      </c>
      <c r="K60" s="20">
        <v>8.6732186732186703E-2</v>
      </c>
      <c r="L60" s="20">
        <v>0.19852579852579899</v>
      </c>
      <c r="M60" s="20">
        <v>0.34791154791154799</v>
      </c>
      <c r="N60" s="20">
        <v>0.32923832923832902</v>
      </c>
      <c r="O60" s="20">
        <v>1</v>
      </c>
    </row>
    <row r="63" spans="1:15" x14ac:dyDescent="0.2">
      <c r="A63" s="53" t="s">
        <v>39</v>
      </c>
    </row>
    <row r="64" spans="1:15" x14ac:dyDescent="0.2">
      <c r="A64" s="12" t="s">
        <v>7</v>
      </c>
    </row>
  </sheetData>
  <mergeCells count="7">
    <mergeCell ref="A46:A52"/>
    <mergeCell ref="A54:A60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E1063A-4CD0-4EFD-8734-C45C7DE7380F}"/>
</file>

<file path=customXml/itemProps2.xml><?xml version="1.0" encoding="utf-8"?>
<ds:datastoreItem xmlns:ds="http://schemas.openxmlformats.org/officeDocument/2006/customXml" ds:itemID="{1C32EA7A-2333-40FF-93FF-D08F26625665}"/>
</file>

<file path=customXml/itemProps3.xml><?xml version="1.0" encoding="utf-8"?>
<ds:datastoreItem xmlns:ds="http://schemas.openxmlformats.org/officeDocument/2006/customXml" ds:itemID="{D090B391-F401-49BD-8E42-76BA4615E78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2019-10-01T14:11:18Z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