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Flussi!$A$1:$H$68</definedName>
    <definedName name="_xlnm.Print_Area" localSheetId="2">'Stratigrafia pendenti'!$A$1:$O$64</definedName>
    <definedName name="_xlnm.Print_Area" localSheetId="1">'Variazione pendenti'!$A$1:$G$23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<sst xmlns="http://schemas.openxmlformats.org/spreadsheetml/2006/main" count="167" uniqueCount="40">
  <si>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</si>
  <si>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</si>
  <si>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</si>
  <si>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</si>
  <si>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</si>
  <si>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</si>
  <si>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</si>
  <si>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</si>
  <si>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</si>
  <si>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</si>
  <si>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</si>
  <si>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</si>
  <si>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</si>
  <si>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</si>
  <si>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</si>
  <si>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</si>
  <si>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</si>
  <si>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Palermo</t>
  </si>
  <si>
    <t>Corte d'Appello di Palermo</t>
  </si>
  <si>
    <t>Tribunale Ordinario di Palermo</t>
  </si>
  <si>
    <t>Tribunale Ordinario di Termini Imerese</t>
  </si>
  <si>
    <t>Tribunale Ordinario di Trapani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</si>
  <si>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</si>
  <si>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</si>
  <si>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</si>
  <si>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</si>
  <si>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</si>
  <si>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</si>
  <si>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</si>
  <si>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</si>
  <si>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</si>
  <si>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</si>
  <si>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</si>
  <si>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</si>
  <si>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30 settembre 2019</t>
  </si>
  <si>
    <t>Anni 2017 - 30 settembre 2019</t>
  </si>
  <si>
    <t>Pendenti al 30/09/2019</t>
  </si>
  <si>
    <t>Iscritti 
gen - set 2019</t>
  </si>
  <si>
    <t>Definiti 
gen - set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</si>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</sst>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topLeftCell="A40" zoomScaleNormal="100" workbookViewId="0">
      <selection activeCell="A69" sqref="A6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0.7109375" style="1" customWidth="1"/>
    <col min="11" max="14" width="9.140625" style="1"/>
    <col min="15" max="15" width="12" style="1" customWidth="1"/>
    <col min="16" max="16" width="8.7109375" style="1" customWidth="1"/>
    <col min="17" max="16384" width="9.140625" style="1"/>
  </cols>
  <sheetData>
    <row r="1" spans="1:17" ht="15.75" x14ac:dyDescent="0.25">
      <c r="A1" s="8" t="s">
        <v>17</v>
      </c>
    </row>
    <row r="2" spans="1:17" ht="15" x14ac:dyDescent="0.25">
      <c r="A2" s="9" t="s">
        <v>8</v>
      </c>
    </row>
    <row r="3" spans="1:17" x14ac:dyDescent="0.2">
      <c r="A3" s="35" t="s">
        <v>27</v>
      </c>
      <c r="B3" s="36"/>
    </row>
    <row r="4" spans="1:17" x14ac:dyDescent="0.2">
      <c r="A4" s="35" t="s">
        <v>35</v>
      </c>
      <c r="B4" s="36"/>
    </row>
    <row r="6" spans="1:17" ht="38.25" x14ac:dyDescent="0.2">
      <c r="A6" s="6" t="s">
        <v>1</v>
      </c>
      <c r="B6" s="6" t="s">
        <v>13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7" x14ac:dyDescent="0.2">
      <c r="A7" s="55" t="s">
        <v>18</v>
      </c>
      <c r="B7" s="3" t="s">
        <v>22</v>
      </c>
      <c r="C7" s="4">
        <v>3079</v>
      </c>
      <c r="D7" s="4">
        <v>2881</v>
      </c>
      <c r="E7" s="4">
        <v>2633</v>
      </c>
      <c r="F7" s="4">
        <v>2997</v>
      </c>
      <c r="G7" s="48">
        <v>1825</v>
      </c>
      <c r="H7" s="48">
        <v>2211</v>
      </c>
      <c r="N7" s="2"/>
      <c r="O7" s="2"/>
      <c r="P7" s="2"/>
      <c r="Q7" s="2"/>
    </row>
    <row r="8" spans="1:17" x14ac:dyDescent="0.2">
      <c r="A8" s="55"/>
      <c r="B8" s="3" t="s">
        <v>23</v>
      </c>
      <c r="C8" s="4">
        <v>804</v>
      </c>
      <c r="D8" s="4">
        <v>855</v>
      </c>
      <c r="E8" s="4">
        <v>858</v>
      </c>
      <c r="F8" s="4">
        <v>828</v>
      </c>
      <c r="G8" s="48">
        <v>524</v>
      </c>
      <c r="H8" s="48">
        <v>584</v>
      </c>
      <c r="N8" s="2"/>
      <c r="O8" s="2"/>
      <c r="P8" s="2"/>
      <c r="Q8" s="2"/>
    </row>
    <row r="9" spans="1:17" x14ac:dyDescent="0.2">
      <c r="A9" s="55"/>
      <c r="B9" s="3" t="s">
        <v>24</v>
      </c>
      <c r="C9" s="4">
        <v>503</v>
      </c>
      <c r="D9" s="4">
        <v>482</v>
      </c>
      <c r="E9" s="4">
        <v>586</v>
      </c>
      <c r="F9" s="4">
        <v>472</v>
      </c>
      <c r="G9" s="48">
        <v>468</v>
      </c>
      <c r="H9" s="48">
        <v>377</v>
      </c>
      <c r="N9" s="2"/>
      <c r="O9" s="2"/>
      <c r="P9" s="2"/>
      <c r="Q9" s="2"/>
    </row>
    <row r="10" spans="1:17" ht="13.5" thickBot="1" x14ac:dyDescent="0.25">
      <c r="A10" s="55"/>
      <c r="B10" s="10" t="s">
        <v>25</v>
      </c>
      <c r="C10" s="11">
        <v>767</v>
      </c>
      <c r="D10" s="11">
        <v>662</v>
      </c>
      <c r="E10" s="38">
        <v>877</v>
      </c>
      <c r="F10" s="11">
        <v>787</v>
      </c>
      <c r="G10" s="49">
        <v>721</v>
      </c>
      <c r="H10" s="49">
        <v>567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5"/>
      <c r="B11" s="16" t="s">
        <v>5</v>
      </c>
      <c r="C11" s="17">
        <v>5153</v>
      </c>
      <c r="D11" s="17">
        <v>4880</v>
      </c>
      <c r="E11" s="17">
        <v>4954</v>
      </c>
      <c r="F11" s="17">
        <v>5084</v>
      </c>
      <c r="G11" s="50">
        <v>3538</v>
      </c>
      <c r="H11" s="50">
        <v>3739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11</v>
      </c>
      <c r="C13" s="53">
        <f>D11/C11</f>
        <v>0.94702115272656706</v>
      </c>
      <c r="D13" s="54"/>
      <c r="E13" s="53">
        <f>F11/E11</f>
        <v>1.0262414210738797</v>
      </c>
      <c r="F13" s="54"/>
      <c r="G13" s="53">
        <f>H11/G11</f>
        <v>1.0568117580553986</v>
      </c>
      <c r="H13" s="54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5" t="s">
        <v>2</v>
      </c>
      <c r="B15" s="3" t="s">
        <v>22</v>
      </c>
      <c r="C15" s="4">
        <v>2385</v>
      </c>
      <c r="D15" s="4">
        <v>2778</v>
      </c>
      <c r="E15" s="4">
        <v>2503</v>
      </c>
      <c r="F15" s="4">
        <v>2312</v>
      </c>
      <c r="G15" s="4">
        <v>1894</v>
      </c>
      <c r="H15" s="4">
        <v>1749</v>
      </c>
      <c r="N15" s="2"/>
      <c r="O15" s="2"/>
      <c r="P15" s="2"/>
      <c r="Q15" s="2"/>
    </row>
    <row r="16" spans="1:17" x14ac:dyDescent="0.2">
      <c r="A16" s="55" t="s">
        <v>2</v>
      </c>
      <c r="B16" s="3" t="s">
        <v>23</v>
      </c>
      <c r="C16" s="4">
        <v>922</v>
      </c>
      <c r="D16" s="4">
        <v>1258</v>
      </c>
      <c r="E16" s="4">
        <v>1180</v>
      </c>
      <c r="F16" s="4">
        <v>1437</v>
      </c>
      <c r="G16" s="4">
        <v>859</v>
      </c>
      <c r="H16" s="4">
        <v>941</v>
      </c>
      <c r="N16" s="2"/>
      <c r="O16" s="2"/>
      <c r="P16" s="2"/>
      <c r="Q16" s="2"/>
    </row>
    <row r="17" spans="1:17" x14ac:dyDescent="0.2">
      <c r="A17" s="55"/>
      <c r="B17" s="3" t="s">
        <v>24</v>
      </c>
      <c r="C17" s="4">
        <v>1151</v>
      </c>
      <c r="D17" s="4">
        <v>1183</v>
      </c>
      <c r="E17" s="4">
        <v>993</v>
      </c>
      <c r="F17" s="4">
        <v>1168</v>
      </c>
      <c r="G17" s="4">
        <v>738</v>
      </c>
      <c r="H17" s="4">
        <v>873</v>
      </c>
      <c r="N17" s="2"/>
      <c r="O17" s="2"/>
      <c r="P17" s="2"/>
      <c r="Q17" s="2"/>
    </row>
    <row r="18" spans="1:17" x14ac:dyDescent="0.2">
      <c r="A18" s="55" t="s">
        <v>2</v>
      </c>
      <c r="B18" s="3" t="s">
        <v>25</v>
      </c>
      <c r="C18" s="4">
        <v>858</v>
      </c>
      <c r="D18" s="4">
        <v>763</v>
      </c>
      <c r="E18" s="4">
        <v>977</v>
      </c>
      <c r="F18" s="4">
        <v>794</v>
      </c>
      <c r="G18" s="4">
        <v>757</v>
      </c>
      <c r="H18" s="4">
        <v>703</v>
      </c>
      <c r="N18" s="2"/>
      <c r="O18" s="2"/>
      <c r="P18" s="2"/>
      <c r="Q18" s="2"/>
    </row>
    <row r="19" spans="1:17" ht="13.5" thickBot="1" x14ac:dyDescent="0.25">
      <c r="A19" s="55" t="s">
        <v>2</v>
      </c>
      <c r="B19" s="10" t="s">
        <v>16</v>
      </c>
      <c r="C19" s="11">
        <v>1606</v>
      </c>
      <c r="D19" s="11">
        <v>1562</v>
      </c>
      <c r="E19" s="38">
        <v>1748</v>
      </c>
      <c r="F19" s="11">
        <v>1881</v>
      </c>
      <c r="G19" s="11">
        <v>1247</v>
      </c>
      <c r="H19" s="11">
        <v>1253</v>
      </c>
      <c r="N19" s="2"/>
      <c r="O19" s="2"/>
      <c r="P19" s="2"/>
      <c r="Q19" s="2"/>
    </row>
    <row r="20" spans="1:17" ht="13.5" thickTop="1" x14ac:dyDescent="0.2">
      <c r="A20" s="55"/>
      <c r="B20" s="16" t="s">
        <v>5</v>
      </c>
      <c r="C20" s="17">
        <v>6922</v>
      </c>
      <c r="D20" s="17">
        <v>7544</v>
      </c>
      <c r="E20" s="17">
        <v>7401</v>
      </c>
      <c r="F20" s="17">
        <v>7592</v>
      </c>
      <c r="G20" s="17">
        <v>5495</v>
      </c>
      <c r="H20" s="17">
        <v>5519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11</v>
      </c>
      <c r="C22" s="53">
        <f>D20/C20</f>
        <v>1.0898584224212655</v>
      </c>
      <c r="D22" s="54"/>
      <c r="E22" s="53">
        <f>F20/E20</f>
        <v>1.0258073233346845</v>
      </c>
      <c r="F22" s="54"/>
      <c r="G22" s="53">
        <f>H20/G20</f>
        <v>1.0043676069153775</v>
      </c>
      <c r="H22" s="54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5" t="s">
        <v>3</v>
      </c>
      <c r="B24" s="3" t="s">
        <v>22</v>
      </c>
      <c r="C24" s="4">
        <v>1746</v>
      </c>
      <c r="D24" s="4">
        <v>1790</v>
      </c>
      <c r="E24" s="4">
        <v>1513</v>
      </c>
      <c r="F24" s="4">
        <v>1862</v>
      </c>
      <c r="G24" s="4">
        <v>1085</v>
      </c>
      <c r="H24" s="4">
        <v>1261</v>
      </c>
      <c r="N24" s="2"/>
      <c r="O24" s="2"/>
      <c r="P24" s="2"/>
      <c r="Q24" s="2"/>
    </row>
    <row r="25" spans="1:17" x14ac:dyDescent="0.2">
      <c r="A25" s="55" t="s">
        <v>3</v>
      </c>
      <c r="B25" s="3" t="s">
        <v>23</v>
      </c>
      <c r="C25" s="4">
        <v>832</v>
      </c>
      <c r="D25" s="4">
        <v>861</v>
      </c>
      <c r="E25" s="4">
        <v>769</v>
      </c>
      <c r="F25" s="4">
        <v>817</v>
      </c>
      <c r="G25" s="4">
        <v>724</v>
      </c>
      <c r="H25" s="4">
        <v>684</v>
      </c>
      <c r="N25" s="2"/>
      <c r="O25" s="2"/>
      <c r="P25" s="2"/>
      <c r="Q25" s="2"/>
    </row>
    <row r="26" spans="1:17" x14ac:dyDescent="0.2">
      <c r="A26" s="55"/>
      <c r="B26" s="3" t="s">
        <v>24</v>
      </c>
      <c r="C26" s="4">
        <v>588</v>
      </c>
      <c r="D26" s="4">
        <v>666</v>
      </c>
      <c r="E26" s="4">
        <v>804</v>
      </c>
      <c r="F26" s="4">
        <v>604</v>
      </c>
      <c r="G26" s="4">
        <v>528</v>
      </c>
      <c r="H26" s="4">
        <v>499</v>
      </c>
      <c r="N26" s="2"/>
      <c r="O26" s="2"/>
      <c r="P26" s="2"/>
      <c r="Q26" s="2"/>
    </row>
    <row r="27" spans="1:17" x14ac:dyDescent="0.2">
      <c r="A27" s="55" t="s">
        <v>3</v>
      </c>
      <c r="B27" s="3" t="s">
        <v>25</v>
      </c>
      <c r="C27" s="5">
        <v>771</v>
      </c>
      <c r="D27" s="4">
        <v>815</v>
      </c>
      <c r="E27" s="4">
        <v>816</v>
      </c>
      <c r="F27" s="4">
        <v>778</v>
      </c>
      <c r="G27" s="5">
        <v>640</v>
      </c>
      <c r="H27" s="4">
        <v>655</v>
      </c>
      <c r="N27" s="2"/>
      <c r="O27" s="2"/>
      <c r="P27" s="2"/>
      <c r="Q27" s="2"/>
    </row>
    <row r="28" spans="1:17" ht="13.5" thickBot="1" x14ac:dyDescent="0.25">
      <c r="A28" s="55" t="s">
        <v>3</v>
      </c>
      <c r="B28" s="10" t="s">
        <v>16</v>
      </c>
      <c r="C28" s="11">
        <v>1623</v>
      </c>
      <c r="D28" s="11">
        <v>1597</v>
      </c>
      <c r="E28" s="38">
        <v>1364</v>
      </c>
      <c r="F28" s="11">
        <v>1431</v>
      </c>
      <c r="G28" s="11">
        <v>1008</v>
      </c>
      <c r="H28" s="11">
        <v>1010</v>
      </c>
      <c r="N28" s="2"/>
      <c r="O28" s="2"/>
      <c r="P28" s="2"/>
      <c r="Q28" s="2"/>
    </row>
    <row r="29" spans="1:17" ht="13.5" thickTop="1" x14ac:dyDescent="0.2">
      <c r="A29" s="55"/>
      <c r="B29" s="16" t="s">
        <v>5</v>
      </c>
      <c r="C29" s="17">
        <v>5560</v>
      </c>
      <c r="D29" s="17">
        <v>5729</v>
      </c>
      <c r="E29" s="17">
        <v>5266</v>
      </c>
      <c r="F29" s="17">
        <v>5492</v>
      </c>
      <c r="G29" s="17">
        <v>3985</v>
      </c>
      <c r="H29" s="17">
        <v>4109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11</v>
      </c>
      <c r="C31" s="53">
        <f>D29/C29</f>
        <v>1.0303956834532375</v>
      </c>
      <c r="D31" s="54"/>
      <c r="E31" s="53">
        <f>F29/E29</f>
        <v>1.0429168249145462</v>
      </c>
      <c r="F31" s="54"/>
      <c r="G31" s="53">
        <f>H29/G29</f>
        <v>1.031116687578419</v>
      </c>
      <c r="H31" s="54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5" t="s">
        <v>19</v>
      </c>
      <c r="B33" s="3" t="s">
        <v>22</v>
      </c>
      <c r="C33" s="4">
        <v>11495</v>
      </c>
      <c r="D33" s="4">
        <v>12052</v>
      </c>
      <c r="E33" s="4">
        <v>11195</v>
      </c>
      <c r="F33" s="4">
        <v>12193</v>
      </c>
      <c r="G33" s="4">
        <v>8973</v>
      </c>
      <c r="H33" s="4">
        <v>9011</v>
      </c>
      <c r="N33" s="2"/>
      <c r="O33" s="2"/>
      <c r="P33" s="2"/>
      <c r="Q33" s="2"/>
    </row>
    <row r="34" spans="1:17" x14ac:dyDescent="0.2">
      <c r="A34" s="55"/>
      <c r="B34" s="3" t="s">
        <v>23</v>
      </c>
      <c r="C34" s="4">
        <v>5539</v>
      </c>
      <c r="D34" s="4">
        <v>5914</v>
      </c>
      <c r="E34" s="4">
        <v>4963</v>
      </c>
      <c r="F34" s="4">
        <v>5092</v>
      </c>
      <c r="G34" s="4">
        <v>3426</v>
      </c>
      <c r="H34" s="4">
        <v>3501</v>
      </c>
      <c r="N34" s="2"/>
      <c r="O34" s="2"/>
      <c r="P34" s="2"/>
      <c r="Q34" s="2"/>
    </row>
    <row r="35" spans="1:17" x14ac:dyDescent="0.2">
      <c r="A35" s="55"/>
      <c r="B35" s="3" t="s">
        <v>24</v>
      </c>
      <c r="C35" s="4">
        <v>3473</v>
      </c>
      <c r="D35" s="4">
        <v>2916</v>
      </c>
      <c r="E35" s="4">
        <v>3629</v>
      </c>
      <c r="F35" s="4">
        <v>3264</v>
      </c>
      <c r="G35" s="4">
        <v>2921</v>
      </c>
      <c r="H35" s="4">
        <v>2798</v>
      </c>
      <c r="N35" s="2"/>
      <c r="O35" s="2"/>
      <c r="P35" s="2"/>
      <c r="Q35" s="2"/>
    </row>
    <row r="36" spans="1:17" x14ac:dyDescent="0.2">
      <c r="A36" s="55"/>
      <c r="B36" s="3" t="s">
        <v>25</v>
      </c>
      <c r="C36" s="5">
        <v>3442</v>
      </c>
      <c r="D36" s="4">
        <v>3300</v>
      </c>
      <c r="E36" s="4">
        <v>3608</v>
      </c>
      <c r="F36" s="4">
        <v>3569</v>
      </c>
      <c r="G36" s="4">
        <v>2826</v>
      </c>
      <c r="H36" s="4">
        <v>2826</v>
      </c>
      <c r="N36" s="2"/>
      <c r="O36" s="2"/>
      <c r="P36" s="2"/>
      <c r="Q36" s="2"/>
    </row>
    <row r="37" spans="1:17" ht="13.5" thickBot="1" x14ac:dyDescent="0.25">
      <c r="A37" s="55"/>
      <c r="B37" s="10" t="s">
        <v>16</v>
      </c>
      <c r="C37" s="11">
        <v>10063</v>
      </c>
      <c r="D37" s="11">
        <v>9965</v>
      </c>
      <c r="E37" s="38">
        <v>9330</v>
      </c>
      <c r="F37" s="11">
        <v>9458</v>
      </c>
      <c r="G37" s="11">
        <v>7018</v>
      </c>
      <c r="H37" s="11">
        <v>7047</v>
      </c>
      <c r="N37" s="2"/>
      <c r="O37" s="2"/>
      <c r="P37" s="2"/>
      <c r="Q37" s="2"/>
    </row>
    <row r="38" spans="1:17" ht="13.5" thickTop="1" x14ac:dyDescent="0.2">
      <c r="A38" s="55"/>
      <c r="B38" s="16" t="s">
        <v>5</v>
      </c>
      <c r="C38" s="17">
        <v>34012</v>
      </c>
      <c r="D38" s="17">
        <v>34147</v>
      </c>
      <c r="E38" s="17">
        <v>32725</v>
      </c>
      <c r="F38" s="17">
        <v>33576</v>
      </c>
      <c r="G38" s="17">
        <v>25164</v>
      </c>
      <c r="H38" s="17">
        <v>25183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11</v>
      </c>
      <c r="C40" s="53">
        <f>D38/C38</f>
        <v>1.0039691873456427</v>
      </c>
      <c r="D40" s="54"/>
      <c r="E40" s="53">
        <f>F38/E38</f>
        <v>1.0260045836516425</v>
      </c>
      <c r="F40" s="54"/>
      <c r="G40" s="53">
        <f>H38/G38</f>
        <v>1.000755046892386</v>
      </c>
      <c r="H40" s="54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5" t="s">
        <v>4</v>
      </c>
      <c r="B42" s="3" t="s">
        <v>22</v>
      </c>
      <c r="C42" s="4">
        <v>898</v>
      </c>
      <c r="D42" s="4">
        <v>821</v>
      </c>
      <c r="E42" s="4">
        <v>921</v>
      </c>
      <c r="F42" s="4">
        <v>881</v>
      </c>
      <c r="G42" s="4">
        <v>682</v>
      </c>
      <c r="H42" s="4">
        <v>589</v>
      </c>
      <c r="N42" s="2"/>
      <c r="O42" s="2"/>
      <c r="P42" s="2"/>
      <c r="Q42" s="2"/>
    </row>
    <row r="43" spans="1:17" x14ac:dyDescent="0.2">
      <c r="A43" s="55" t="s">
        <v>4</v>
      </c>
      <c r="B43" s="3" t="s">
        <v>23</v>
      </c>
      <c r="C43" s="4">
        <v>295</v>
      </c>
      <c r="D43" s="4">
        <v>325</v>
      </c>
      <c r="E43" s="4">
        <v>265</v>
      </c>
      <c r="F43" s="4">
        <v>403</v>
      </c>
      <c r="G43" s="4">
        <v>171</v>
      </c>
      <c r="H43" s="4">
        <v>192</v>
      </c>
      <c r="N43" s="2"/>
      <c r="O43" s="2"/>
      <c r="P43" s="2"/>
      <c r="Q43" s="2"/>
    </row>
    <row r="44" spans="1:17" x14ac:dyDescent="0.2">
      <c r="A44" s="55" t="s">
        <v>4</v>
      </c>
      <c r="B44" s="3" t="s">
        <v>24</v>
      </c>
      <c r="C44" s="4">
        <v>327</v>
      </c>
      <c r="D44" s="4">
        <v>309</v>
      </c>
      <c r="E44" s="4">
        <v>380</v>
      </c>
      <c r="F44" s="4">
        <v>345</v>
      </c>
      <c r="G44" s="4">
        <v>227</v>
      </c>
      <c r="H44" s="4">
        <v>236</v>
      </c>
      <c r="N44" s="2"/>
      <c r="O44" s="2"/>
      <c r="P44" s="2"/>
      <c r="Q44" s="2"/>
    </row>
    <row r="45" spans="1:17" x14ac:dyDescent="0.2">
      <c r="A45" s="55"/>
      <c r="B45" s="46" t="s">
        <v>25</v>
      </c>
      <c r="C45" s="47">
        <v>365</v>
      </c>
      <c r="D45" s="47">
        <v>370</v>
      </c>
      <c r="E45" s="47">
        <v>346</v>
      </c>
      <c r="F45" s="47">
        <v>360</v>
      </c>
      <c r="G45" s="47">
        <v>272</v>
      </c>
      <c r="H45" s="47">
        <v>266</v>
      </c>
      <c r="N45" s="2"/>
      <c r="O45" s="2"/>
      <c r="P45" s="2"/>
      <c r="Q45" s="2"/>
    </row>
    <row r="46" spans="1:17" ht="13.5" thickBot="1" x14ac:dyDescent="0.25">
      <c r="A46" s="55" t="s">
        <v>4</v>
      </c>
      <c r="B46" s="10" t="s">
        <v>16</v>
      </c>
      <c r="C46" s="11">
        <v>586</v>
      </c>
      <c r="D46" s="11">
        <v>588</v>
      </c>
      <c r="E46" s="38">
        <v>569</v>
      </c>
      <c r="F46" s="11">
        <v>546</v>
      </c>
      <c r="G46" s="11">
        <v>417</v>
      </c>
      <c r="H46" s="11">
        <v>435</v>
      </c>
      <c r="N46" s="2"/>
      <c r="O46" s="2"/>
      <c r="P46" s="2"/>
      <c r="Q46" s="2"/>
    </row>
    <row r="47" spans="1:17" ht="13.5" thickTop="1" x14ac:dyDescent="0.2">
      <c r="A47" s="55"/>
      <c r="B47" s="16" t="s">
        <v>5</v>
      </c>
      <c r="C47" s="17">
        <v>2471</v>
      </c>
      <c r="D47" s="17">
        <v>2413</v>
      </c>
      <c r="E47" s="17">
        <v>2481</v>
      </c>
      <c r="F47" s="17">
        <v>2535</v>
      </c>
      <c r="G47" s="17">
        <v>1769</v>
      </c>
      <c r="H47" s="17">
        <v>1718</v>
      </c>
      <c r="N47" s="2"/>
      <c r="O47" s="2"/>
      <c r="P47" s="2"/>
      <c r="Q47" s="2"/>
    </row>
    <row r="48" spans="1:17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7" x14ac:dyDescent="0.2">
      <c r="A49" s="27"/>
      <c r="B49" s="18" t="s">
        <v>11</v>
      </c>
      <c r="C49" s="53">
        <f>D47/C47</f>
        <v>0.9765277215702145</v>
      </c>
      <c r="D49" s="54"/>
      <c r="E49" s="53">
        <f>F47/E47</f>
        <v>1.0217654171704957</v>
      </c>
      <c r="F49" s="54"/>
      <c r="G49" s="53">
        <f>H47/G47</f>
        <v>0.97117015262860373</v>
      </c>
      <c r="H49" s="54"/>
    </row>
    <row r="50" spans="1:17" x14ac:dyDescent="0.2">
      <c r="C50" s="2"/>
      <c r="D50" s="2"/>
      <c r="E50" s="2"/>
      <c r="F50" s="2"/>
      <c r="G50" s="2"/>
      <c r="H50" s="2"/>
    </row>
    <row r="51" spans="1:17" x14ac:dyDescent="0.2">
      <c r="A51" s="55" t="s">
        <v>20</v>
      </c>
      <c r="B51" s="3" t="s">
        <v>22</v>
      </c>
      <c r="C51" s="4">
        <v>2191</v>
      </c>
      <c r="D51" s="4">
        <v>1933</v>
      </c>
      <c r="E51" s="4">
        <v>2384</v>
      </c>
      <c r="F51" s="4">
        <v>2175</v>
      </c>
      <c r="G51" s="4">
        <v>1615</v>
      </c>
      <c r="H51" s="4">
        <v>1199</v>
      </c>
      <c r="N51" s="2"/>
      <c r="O51" s="2"/>
      <c r="P51" s="2"/>
      <c r="Q51" s="2"/>
    </row>
    <row r="52" spans="1:17" x14ac:dyDescent="0.2">
      <c r="A52" s="55"/>
      <c r="B52" s="3" t="s">
        <v>23</v>
      </c>
      <c r="C52" s="4">
        <v>896</v>
      </c>
      <c r="D52" s="4">
        <v>791</v>
      </c>
      <c r="E52" s="4">
        <v>969</v>
      </c>
      <c r="F52" s="4">
        <v>794</v>
      </c>
      <c r="G52" s="4">
        <v>699</v>
      </c>
      <c r="H52" s="4">
        <v>594</v>
      </c>
      <c r="N52" s="2"/>
      <c r="O52" s="2"/>
      <c r="P52" s="2"/>
      <c r="Q52" s="2"/>
    </row>
    <row r="53" spans="1:17" x14ac:dyDescent="0.2">
      <c r="A53" s="55"/>
      <c r="B53" s="3" t="s">
        <v>24</v>
      </c>
      <c r="C53" s="4">
        <v>1031</v>
      </c>
      <c r="D53" s="4">
        <v>902</v>
      </c>
      <c r="E53" s="4">
        <v>834</v>
      </c>
      <c r="F53" s="4">
        <v>542</v>
      </c>
      <c r="G53" s="4">
        <v>614</v>
      </c>
      <c r="H53" s="4">
        <v>404</v>
      </c>
      <c r="N53" s="2"/>
      <c r="O53" s="2"/>
      <c r="P53" s="2"/>
      <c r="Q53" s="2"/>
    </row>
    <row r="54" spans="1:17" x14ac:dyDescent="0.2">
      <c r="A54" s="55"/>
      <c r="B54" s="3" t="s">
        <v>25</v>
      </c>
      <c r="C54" s="4">
        <v>942</v>
      </c>
      <c r="D54" s="4">
        <v>917</v>
      </c>
      <c r="E54" s="4">
        <v>943</v>
      </c>
      <c r="F54" s="4">
        <v>968</v>
      </c>
      <c r="G54" s="4">
        <v>596</v>
      </c>
      <c r="H54" s="4">
        <v>568</v>
      </c>
      <c r="N54" s="2"/>
      <c r="O54" s="2"/>
      <c r="P54" s="2"/>
      <c r="Q54" s="2"/>
    </row>
    <row r="55" spans="1:17" x14ac:dyDescent="0.2">
      <c r="A55" s="55"/>
      <c r="B55" s="3" t="s">
        <v>16</v>
      </c>
      <c r="C55" s="4">
        <v>2044</v>
      </c>
      <c r="D55" s="4">
        <v>2057</v>
      </c>
      <c r="E55" s="4">
        <v>1917</v>
      </c>
      <c r="F55" s="4">
        <v>1970</v>
      </c>
      <c r="G55" s="4">
        <v>1312</v>
      </c>
      <c r="H55" s="4">
        <v>1226</v>
      </c>
      <c r="N55" s="2"/>
      <c r="O55" s="2"/>
      <c r="P55" s="2"/>
      <c r="Q55" s="2"/>
    </row>
    <row r="56" spans="1:17" x14ac:dyDescent="0.2">
      <c r="A56" s="55"/>
      <c r="B56" s="16" t="s">
        <v>5</v>
      </c>
      <c r="C56" s="17">
        <v>7104</v>
      </c>
      <c r="D56" s="17">
        <v>6600</v>
      </c>
      <c r="E56" s="17">
        <v>7047</v>
      </c>
      <c r="F56" s="17">
        <v>6449</v>
      </c>
      <c r="G56" s="17">
        <v>4836</v>
      </c>
      <c r="H56" s="17">
        <v>3991</v>
      </c>
      <c r="N56" s="2"/>
      <c r="O56" s="2"/>
      <c r="P56" s="2"/>
      <c r="Q56" s="2"/>
    </row>
    <row r="57" spans="1:17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7" x14ac:dyDescent="0.2">
      <c r="A58" s="27"/>
      <c r="B58" s="18" t="s">
        <v>11</v>
      </c>
      <c r="C58" s="53">
        <f>D56/C56</f>
        <v>0.92905405405405406</v>
      </c>
      <c r="D58" s="54"/>
      <c r="E58" s="53">
        <f>F56/E56</f>
        <v>0.91514119483468137</v>
      </c>
      <c r="F58" s="54"/>
      <c r="G58" s="53">
        <f>H56/G56</f>
        <v>0.82526881720430112</v>
      </c>
      <c r="H58" s="54"/>
    </row>
    <row r="59" spans="1:17" x14ac:dyDescent="0.2">
      <c r="C59" s="2"/>
      <c r="D59" s="2"/>
      <c r="E59" s="2"/>
      <c r="F59" s="2"/>
      <c r="G59" s="2"/>
      <c r="H59" s="2"/>
    </row>
    <row r="60" spans="1:17" x14ac:dyDescent="0.2">
      <c r="A60" s="55" t="s">
        <v>21</v>
      </c>
      <c r="B60" s="3" t="s">
        <v>22</v>
      </c>
      <c r="C60" s="4">
        <v>1869</v>
      </c>
      <c r="D60" s="4">
        <v>1792</v>
      </c>
      <c r="E60" s="4">
        <v>1775</v>
      </c>
      <c r="F60" s="4">
        <v>2069</v>
      </c>
      <c r="G60" s="4">
        <v>1174</v>
      </c>
      <c r="H60" s="4">
        <v>1358</v>
      </c>
      <c r="N60" s="2"/>
      <c r="O60" s="2"/>
      <c r="P60" s="2"/>
      <c r="Q60" s="2"/>
    </row>
    <row r="61" spans="1:17" x14ac:dyDescent="0.2">
      <c r="A61" s="55"/>
      <c r="B61" s="3" t="s">
        <v>23</v>
      </c>
      <c r="C61" s="4">
        <v>1109</v>
      </c>
      <c r="D61" s="4">
        <v>1318</v>
      </c>
      <c r="E61" s="4">
        <v>898</v>
      </c>
      <c r="F61" s="4">
        <v>1008</v>
      </c>
      <c r="G61" s="4">
        <v>702</v>
      </c>
      <c r="H61" s="4">
        <v>759</v>
      </c>
      <c r="N61" s="2"/>
      <c r="O61" s="2"/>
      <c r="P61" s="2"/>
      <c r="Q61" s="2"/>
    </row>
    <row r="62" spans="1:17" x14ac:dyDescent="0.2">
      <c r="A62" s="55"/>
      <c r="B62" s="3" t="s">
        <v>24</v>
      </c>
      <c r="C62" s="4">
        <v>266</v>
      </c>
      <c r="D62" s="4">
        <v>341</v>
      </c>
      <c r="E62" s="4">
        <v>414</v>
      </c>
      <c r="F62" s="4">
        <v>400</v>
      </c>
      <c r="G62" s="4">
        <v>300</v>
      </c>
      <c r="H62" s="4">
        <v>337</v>
      </c>
      <c r="N62" s="2"/>
      <c r="O62" s="2"/>
      <c r="P62" s="2"/>
      <c r="Q62" s="2"/>
    </row>
    <row r="63" spans="1:17" x14ac:dyDescent="0.2">
      <c r="A63" s="55"/>
      <c r="B63" s="3" t="s">
        <v>25</v>
      </c>
      <c r="C63" s="4">
        <v>746</v>
      </c>
      <c r="D63" s="4">
        <v>727</v>
      </c>
      <c r="E63" s="4">
        <v>897</v>
      </c>
      <c r="F63" s="4">
        <v>789</v>
      </c>
      <c r="G63" s="4">
        <v>614</v>
      </c>
      <c r="H63" s="4">
        <v>654</v>
      </c>
      <c r="N63" s="2"/>
      <c r="O63" s="2"/>
      <c r="P63" s="2"/>
      <c r="Q63" s="2"/>
    </row>
    <row r="64" spans="1:17" ht="13.5" thickBot="1" x14ac:dyDescent="0.25">
      <c r="A64" s="55"/>
      <c r="B64" s="10" t="s">
        <v>16</v>
      </c>
      <c r="C64" s="11">
        <v>1774</v>
      </c>
      <c r="D64" s="11">
        <v>1687</v>
      </c>
      <c r="E64" s="38">
        <v>1292</v>
      </c>
      <c r="F64" s="11">
        <v>1349</v>
      </c>
      <c r="G64" s="11">
        <v>933</v>
      </c>
      <c r="H64" s="11">
        <v>895</v>
      </c>
      <c r="N64" s="2"/>
      <c r="O64" s="2"/>
      <c r="P64" s="2"/>
      <c r="Q64" s="2"/>
    </row>
    <row r="65" spans="1:17" ht="13.5" thickTop="1" x14ac:dyDescent="0.2">
      <c r="A65" s="55"/>
      <c r="B65" s="16" t="s">
        <v>5</v>
      </c>
      <c r="C65" s="17">
        <v>5764</v>
      </c>
      <c r="D65" s="17">
        <v>5865</v>
      </c>
      <c r="E65" s="17">
        <v>5276</v>
      </c>
      <c r="F65" s="17">
        <v>5615</v>
      </c>
      <c r="G65" s="17">
        <v>3723</v>
      </c>
      <c r="H65" s="17">
        <v>4003</v>
      </c>
      <c r="N65" s="2"/>
      <c r="O65" s="2"/>
      <c r="P65" s="2"/>
      <c r="Q65" s="2"/>
    </row>
    <row r="66" spans="1:17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7" x14ac:dyDescent="0.2">
      <c r="A67" s="27"/>
      <c r="B67" s="18" t="s">
        <v>11</v>
      </c>
      <c r="C67" s="53">
        <f>D65/C65</f>
        <v>1.0175225537820958</v>
      </c>
      <c r="D67" s="54"/>
      <c r="E67" s="53">
        <f>F65/E65</f>
        <v>1.0642532221379832</v>
      </c>
      <c r="F67" s="54"/>
      <c r="G67" s="53">
        <f>H65/G65</f>
        <v>1.0752081654579639</v>
      </c>
      <c r="H67" s="54"/>
    </row>
    <row r="69" spans="1:17" x14ac:dyDescent="0.2">
      <c r="C69" s="2"/>
      <c r="D69" s="2"/>
    </row>
    <row r="70" spans="1:17" x14ac:dyDescent="0.2">
      <c r="A70" s="12" t="s">
        <v>6</v>
      </c>
      <c r="C70" s="2"/>
      <c r="D70" s="2"/>
    </row>
    <row r="71" spans="1:17" x14ac:dyDescent="0.2">
      <c r="C71" s="2"/>
      <c r="D71" s="2"/>
    </row>
    <row r="72" spans="1:17" x14ac:dyDescent="0.2">
      <c r="C72" s="2"/>
      <c r="D72" s="2"/>
    </row>
    <row r="73" spans="1:17" x14ac:dyDescent="0.2">
      <c r="C73" s="2"/>
      <c r="D73" s="2"/>
    </row>
    <row r="74" spans="1:17" x14ac:dyDescent="0.2">
      <c r="C74" s="2"/>
      <c r="D74" s="2"/>
    </row>
    <row r="75" spans="1:17" x14ac:dyDescent="0.2">
      <c r="C75" s="2"/>
      <c r="D75" s="2"/>
    </row>
    <row r="76" spans="1:17" x14ac:dyDescent="0.2">
      <c r="C76" s="2"/>
      <c r="D76" s="2"/>
    </row>
    <row r="77" spans="1:17" x14ac:dyDescent="0.2">
      <c r="C77" s="2"/>
      <c r="D77" s="2"/>
    </row>
    <row r="78" spans="1:17" x14ac:dyDescent="0.2">
      <c r="C78" s="2"/>
      <c r="D78" s="2"/>
    </row>
    <row r="79" spans="1:17" x14ac:dyDescent="0.2">
      <c r="C79" s="2"/>
      <c r="D79" s="2"/>
    </row>
    <row r="80" spans="1:17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</sheetData>
  <mergeCells count="28">
    <mergeCell ref="C49:D49"/>
    <mergeCell ref="E49:F49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G49:H49"/>
    <mergeCell ref="C58:D58"/>
  </mergeCells>
  <conditionalFormatting sqref="E13:F13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G13:H13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22:D22">
    <cfRule type="cellIs" dxfId="51" priority="43" operator="greaterThan">
      <formula>1</formula>
    </cfRule>
    <cfRule type="cellIs" dxfId="50" priority="44" operator="lessThan">
      <formula>1</formula>
    </cfRule>
  </conditionalFormatting>
  <conditionalFormatting sqref="E22:F22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G22:H22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31:D31">
    <cfRule type="cellIs" dxfId="45" priority="37" operator="greaterThan">
      <formula>1</formula>
    </cfRule>
    <cfRule type="cellIs" dxfId="44" priority="38" operator="lessThan">
      <formula>1</formula>
    </cfRule>
  </conditionalFormatting>
  <conditionalFormatting sqref="E31:F31">
    <cfRule type="cellIs" dxfId="43" priority="35" operator="greaterThan">
      <formula>1</formula>
    </cfRule>
    <cfRule type="cellIs" dxfId="42" priority="36" operator="lessThan">
      <formula>1</formula>
    </cfRule>
  </conditionalFormatting>
  <conditionalFormatting sqref="G31:H31">
    <cfRule type="cellIs" dxfId="41" priority="33" operator="greaterThan">
      <formula>1</formula>
    </cfRule>
    <cfRule type="cellIs" dxfId="40" priority="34" operator="lessThan">
      <formula>1</formula>
    </cfRule>
  </conditionalFormatting>
  <conditionalFormatting sqref="C40:D4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40:F4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G40:H40">
    <cfRule type="cellIs" dxfId="35" priority="27" operator="greaterThan">
      <formula>1</formula>
    </cfRule>
    <cfRule type="cellIs" dxfId="34" priority="28" operator="lessThan">
      <formula>1</formula>
    </cfRule>
  </conditionalFormatting>
  <conditionalFormatting sqref="C49:D49">
    <cfRule type="cellIs" dxfId="33" priority="25" operator="greaterThan">
      <formula>1</formula>
    </cfRule>
    <cfRule type="cellIs" dxfId="32" priority="26" operator="lessThan">
      <formula>1</formula>
    </cfRule>
  </conditionalFormatting>
  <conditionalFormatting sqref="E49:F49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49:H49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8:D58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E58:F58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G58:H58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67:D67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67:F67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G67:H67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C13:D13">
    <cfRule type="cellIs" dxfId="15" priority="7" operator="greaterThan">
      <formula>1</formula>
    </cfRule>
    <cfRule type="cellIs" dxfId="14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workbookViewId="0">
      <selection activeCell="D19" sqref="D1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9</v>
      </c>
    </row>
    <row r="3" spans="1:8" x14ac:dyDescent="0.2">
      <c r="A3" s="35" t="s">
        <v>26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32</v>
      </c>
      <c r="D6" s="31" t="s">
        <v>36</v>
      </c>
      <c r="E6" s="29"/>
      <c r="F6" s="7" t="s">
        <v>10</v>
      </c>
    </row>
    <row r="7" spans="1:8" s="24" customFormat="1" ht="27" customHeight="1" x14ac:dyDescent="0.25">
      <c r="A7" s="33" t="s">
        <v>18</v>
      </c>
      <c r="B7" s="32" t="s">
        <v>5</v>
      </c>
      <c r="C7" s="42">
        <v>12365</v>
      </c>
      <c r="D7" s="42">
        <v>12062</v>
      </c>
      <c r="E7" s="30"/>
      <c r="F7" s="23">
        <f>(D7-C7)/C7</f>
        <v>-2.450465022240194E-2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2</v>
      </c>
      <c r="B9" s="25" t="s">
        <v>5</v>
      </c>
      <c r="C9" s="39">
        <v>10908</v>
      </c>
      <c r="D9" s="43">
        <v>9521</v>
      </c>
      <c r="E9" s="30"/>
      <c r="F9" s="26">
        <f>(D9-C9)/C9</f>
        <v>-0.12715438210487714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3</v>
      </c>
      <c r="B11" s="25" t="s">
        <v>5</v>
      </c>
      <c r="C11" s="39">
        <v>3526</v>
      </c>
      <c r="D11" s="43">
        <v>2986</v>
      </c>
      <c r="E11" s="30"/>
      <c r="F11" s="26">
        <f>(D11-C11)/C11</f>
        <v>-0.15314804310833807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19</v>
      </c>
      <c r="B13" s="25" t="s">
        <v>5</v>
      </c>
      <c r="C13" s="39">
        <v>35401</v>
      </c>
      <c r="D13" s="43">
        <v>33789</v>
      </c>
      <c r="E13" s="30"/>
      <c r="F13" s="26">
        <f>(D13-C13)/C13</f>
        <v>-4.5535436852066326E-2</v>
      </c>
      <c r="G13" s="1"/>
    </row>
    <row r="14" spans="1:8" x14ac:dyDescent="0.2">
      <c r="C14" s="2"/>
      <c r="D14" s="45"/>
      <c r="E14" s="15"/>
    </row>
    <row r="15" spans="1:8" s="24" customFormat="1" ht="27" customHeight="1" x14ac:dyDescent="0.2">
      <c r="A15" s="33" t="s">
        <v>4</v>
      </c>
      <c r="B15" s="25" t="s">
        <v>5</v>
      </c>
      <c r="C15" s="39">
        <v>2656</v>
      </c>
      <c r="D15" s="43">
        <v>2677</v>
      </c>
      <c r="E15" s="30"/>
      <c r="F15" s="26">
        <f>(D15-C15)/C15</f>
        <v>7.9066265060240958E-3</v>
      </c>
      <c r="G15" s="1"/>
    </row>
    <row r="16" spans="1:8" x14ac:dyDescent="0.2">
      <c r="C16" s="2"/>
      <c r="D16" s="45"/>
      <c r="E16" s="15"/>
    </row>
    <row r="17" spans="1:7" s="24" customFormat="1" ht="27" customHeight="1" x14ac:dyDescent="0.25">
      <c r="A17" s="33" t="s">
        <v>20</v>
      </c>
      <c r="B17" s="25" t="s">
        <v>5</v>
      </c>
      <c r="C17" s="39">
        <v>6739</v>
      </c>
      <c r="D17" s="43">
        <v>8568</v>
      </c>
      <c r="E17" s="30"/>
      <c r="F17" s="26">
        <f>(D17-C17)/C17</f>
        <v>0.27140525300489687</v>
      </c>
    </row>
    <row r="18" spans="1:7" x14ac:dyDescent="0.2">
      <c r="C18" s="2"/>
      <c r="D18" s="45"/>
      <c r="E18" s="15"/>
    </row>
    <row r="19" spans="1:7" s="24" customFormat="1" ht="27" customHeight="1" x14ac:dyDescent="0.2">
      <c r="A19" s="33" t="s">
        <v>21</v>
      </c>
      <c r="B19" s="25" t="s">
        <v>5</v>
      </c>
      <c r="C19" s="39">
        <v>4997</v>
      </c>
      <c r="D19" s="43">
        <v>4240</v>
      </c>
      <c r="E19" s="30"/>
      <c r="F19" s="26">
        <f>(D19-C19)/C19</f>
        <v>-0.15149089453672204</v>
      </c>
      <c r="G19" s="1"/>
    </row>
    <row r="22" spans="1:7" x14ac:dyDescent="0.2">
      <c r="A22" s="52" t="s">
        <v>39</v>
      </c>
    </row>
    <row r="23" spans="1:7" x14ac:dyDescent="0.2">
      <c r="A23" s="12" t="s">
        <v>6</v>
      </c>
    </row>
    <row r="26" spans="1:7" x14ac:dyDescent="0.2">
      <c r="D26" s="28"/>
    </row>
    <row r="27" spans="1:7" x14ac:dyDescent="0.2">
      <c r="D27" s="28"/>
    </row>
    <row r="28" spans="1:7" x14ac:dyDescent="0.2">
      <c r="D28" s="28"/>
    </row>
    <row r="29" spans="1:7" x14ac:dyDescent="0.2">
      <c r="D29" s="28"/>
    </row>
    <row r="30" spans="1:7" x14ac:dyDescent="0.2">
      <c r="D30" s="28"/>
    </row>
    <row r="31" spans="1:7" x14ac:dyDescent="0.2">
      <c r="D31" s="28"/>
    </row>
  </sheetData>
  <conditionalFormatting sqref="F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3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5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7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9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topLeftCell="A23" zoomScaleNormal="100" workbookViewId="0">
      <selection activeCell="G49" sqref="G4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7" ht="15.75" x14ac:dyDescent="0.25">
      <c r="A1" s="8" t="s">
        <v>17</v>
      </c>
    </row>
    <row r="2" spans="1:17" ht="15" x14ac:dyDescent="0.25">
      <c r="A2" s="9" t="s">
        <v>12</v>
      </c>
    </row>
    <row r="3" spans="1:17" x14ac:dyDescent="0.2">
      <c r="A3" s="35" t="s">
        <v>26</v>
      </c>
      <c r="B3" s="36"/>
    </row>
    <row r="4" spans="1:17" x14ac:dyDescent="0.2">
      <c r="A4" s="35" t="s">
        <v>34</v>
      </c>
    </row>
    <row r="6" spans="1:17" x14ac:dyDescent="0.2">
      <c r="A6" s="6" t="s">
        <v>1</v>
      </c>
      <c r="B6" s="6" t="s">
        <v>13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1">
        <v>43738</v>
      </c>
      <c r="O6" s="7" t="s">
        <v>0</v>
      </c>
    </row>
    <row r="7" spans="1:17" ht="13.9" customHeight="1" x14ac:dyDescent="0.2">
      <c r="A7" s="56" t="s">
        <v>18</v>
      </c>
      <c r="B7" s="3" t="s">
        <v>22</v>
      </c>
      <c r="C7" s="3">
        <v>0</v>
      </c>
      <c r="D7" s="3">
        <v>2</v>
      </c>
      <c r="E7" s="3">
        <v>1</v>
      </c>
      <c r="F7" s="3">
        <v>8</v>
      </c>
      <c r="G7" s="3">
        <v>16</v>
      </c>
      <c r="H7" s="3">
        <v>63</v>
      </c>
      <c r="I7" s="3">
        <v>303</v>
      </c>
      <c r="J7" s="3">
        <v>1054</v>
      </c>
      <c r="K7" s="4">
        <v>1619</v>
      </c>
      <c r="L7" s="4">
        <v>2411</v>
      </c>
      <c r="M7" s="4">
        <v>2343</v>
      </c>
      <c r="N7" s="4">
        <v>1756</v>
      </c>
      <c r="O7" s="4">
        <v>9576</v>
      </c>
    </row>
    <row r="8" spans="1:17" ht="13.9" customHeight="1" x14ac:dyDescent="0.2">
      <c r="A8" s="57"/>
      <c r="B8" s="3" t="s">
        <v>23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">
        <v>94</v>
      </c>
      <c r="M8" s="4">
        <v>606</v>
      </c>
      <c r="N8" s="4">
        <v>499</v>
      </c>
      <c r="O8" s="4">
        <v>1200</v>
      </c>
    </row>
    <row r="9" spans="1:17" x14ac:dyDescent="0.2">
      <c r="A9" s="57"/>
      <c r="B9" s="3" t="s">
        <v>24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4">
        <v>38</v>
      </c>
      <c r="M9" s="4">
        <v>372</v>
      </c>
      <c r="N9" s="4">
        <v>454</v>
      </c>
      <c r="O9" s="4">
        <v>864</v>
      </c>
    </row>
    <row r="10" spans="1:17" ht="13.5" thickBot="1" x14ac:dyDescent="0.25">
      <c r="A10" s="57"/>
      <c r="B10" s="10" t="s">
        <v>25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1">
        <v>7</v>
      </c>
      <c r="M10" s="11">
        <v>104</v>
      </c>
      <c r="N10" s="11">
        <v>311</v>
      </c>
      <c r="O10" s="11">
        <v>422</v>
      </c>
      <c r="Q10" s="2"/>
    </row>
    <row r="11" spans="1:17" ht="13.5" thickTop="1" x14ac:dyDescent="0.2">
      <c r="A11" s="57"/>
      <c r="B11" s="16" t="s">
        <v>14</v>
      </c>
      <c r="C11" s="16">
        <v>0</v>
      </c>
      <c r="D11" s="16">
        <v>3</v>
      </c>
      <c r="E11" s="16">
        <v>1</v>
      </c>
      <c r="F11" s="16">
        <v>8</v>
      </c>
      <c r="G11" s="16">
        <v>16</v>
      </c>
      <c r="H11" s="16">
        <v>63</v>
      </c>
      <c r="I11" s="16">
        <v>303</v>
      </c>
      <c r="J11" s="16">
        <v>1054</v>
      </c>
      <c r="K11" s="19">
        <v>1619</v>
      </c>
      <c r="L11" s="19">
        <v>2550</v>
      </c>
      <c r="M11" s="19">
        <v>3425</v>
      </c>
      <c r="N11" s="19">
        <v>3020</v>
      </c>
      <c r="O11" s="19">
        <v>12062</v>
      </c>
      <c r="Q11" s="2"/>
    </row>
    <row r="12" spans="1:17" x14ac:dyDescent="0.2">
      <c r="A12" s="58"/>
      <c r="B12" s="18" t="s">
        <v>15</v>
      </c>
      <c r="C12" s="20">
        <v>0</v>
      </c>
      <c r="D12" s="20">
        <v>2.4871497264135302E-4</v>
      </c>
      <c r="E12" s="20">
        <v>8.2904990880451005E-5</v>
      </c>
      <c r="F12" s="20">
        <v>6.6323992704360804E-4</v>
      </c>
      <c r="G12" s="20">
        <v>1.32647985408722E-3</v>
      </c>
      <c r="H12" s="20">
        <v>5.2230144254684103E-3</v>
      </c>
      <c r="I12" s="20">
        <v>2.5120212236776698E-2</v>
      </c>
      <c r="J12" s="20">
        <v>8.7381860387995405E-2</v>
      </c>
      <c r="K12" s="20">
        <v>0.13422318023544999</v>
      </c>
      <c r="L12" s="20">
        <v>0.21140772674514999</v>
      </c>
      <c r="M12" s="20">
        <v>0.28394959376554502</v>
      </c>
      <c r="N12" s="20">
        <v>0.25037307245896201</v>
      </c>
      <c r="O12" s="20">
        <v>1</v>
      </c>
    </row>
    <row r="14" spans="1:17" ht="12.75" customHeight="1" x14ac:dyDescent="0.2">
      <c r="A14" s="56" t="s">
        <v>2</v>
      </c>
      <c r="B14" s="3" t="s">
        <v>22</v>
      </c>
      <c r="C14" s="4">
        <v>8</v>
      </c>
      <c r="D14" s="4">
        <v>5</v>
      </c>
      <c r="E14" s="4">
        <v>6</v>
      </c>
      <c r="F14" s="4">
        <v>11</v>
      </c>
      <c r="G14" s="4">
        <v>16</v>
      </c>
      <c r="H14" s="4">
        <v>100</v>
      </c>
      <c r="I14" s="4">
        <v>140</v>
      </c>
      <c r="J14" s="4">
        <v>239</v>
      </c>
      <c r="K14" s="4">
        <v>596</v>
      </c>
      <c r="L14" s="4">
        <v>1044</v>
      </c>
      <c r="M14" s="4">
        <v>1564</v>
      </c>
      <c r="N14" s="4">
        <v>1715</v>
      </c>
      <c r="O14" s="4">
        <v>5444</v>
      </c>
    </row>
    <row r="15" spans="1:17" x14ac:dyDescent="0.2">
      <c r="A15" s="57"/>
      <c r="B15" s="3" t="s">
        <v>23</v>
      </c>
      <c r="C15" s="5">
        <v>2</v>
      </c>
      <c r="D15" s="5">
        <v>0</v>
      </c>
      <c r="E15" s="5">
        <v>0</v>
      </c>
      <c r="F15" s="5">
        <v>0</v>
      </c>
      <c r="G15" s="5">
        <v>3</v>
      </c>
      <c r="H15" s="5">
        <v>9</v>
      </c>
      <c r="I15" s="5">
        <v>11</v>
      </c>
      <c r="J15" s="5">
        <v>122</v>
      </c>
      <c r="K15" s="4">
        <v>43</v>
      </c>
      <c r="L15" s="4">
        <v>120</v>
      </c>
      <c r="M15" s="4">
        <v>321</v>
      </c>
      <c r="N15" s="4">
        <v>470</v>
      </c>
      <c r="O15" s="4">
        <v>1101</v>
      </c>
    </row>
    <row r="16" spans="1:17" x14ac:dyDescent="0.2">
      <c r="A16" s="57"/>
      <c r="B16" s="3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5</v>
      </c>
      <c r="J16" s="5">
        <v>112</v>
      </c>
      <c r="K16" s="4">
        <v>145</v>
      </c>
      <c r="L16" s="4">
        <v>385</v>
      </c>
      <c r="M16" s="4">
        <v>805</v>
      </c>
      <c r="N16" s="4">
        <v>720</v>
      </c>
      <c r="O16" s="4">
        <v>2172</v>
      </c>
    </row>
    <row r="17" spans="1:15" x14ac:dyDescent="0.2">
      <c r="A17" s="57"/>
      <c r="B17" s="3" t="s">
        <v>25</v>
      </c>
      <c r="C17" s="4">
        <v>81</v>
      </c>
      <c r="D17" s="4">
        <v>5</v>
      </c>
      <c r="E17" s="4">
        <v>8</v>
      </c>
      <c r="F17" s="4">
        <v>18</v>
      </c>
      <c r="G17" s="4">
        <v>15</v>
      </c>
      <c r="H17" s="4">
        <v>9</v>
      </c>
      <c r="I17" s="4">
        <v>20</v>
      </c>
      <c r="J17" s="4">
        <v>11</v>
      </c>
      <c r="K17" s="4">
        <v>19</v>
      </c>
      <c r="L17" s="4">
        <v>24</v>
      </c>
      <c r="M17" s="4">
        <v>44</v>
      </c>
      <c r="N17" s="4">
        <v>138</v>
      </c>
      <c r="O17" s="4">
        <v>392</v>
      </c>
    </row>
    <row r="18" spans="1:15" ht="13.5" thickBot="1" x14ac:dyDescent="0.25">
      <c r="A18" s="57"/>
      <c r="B18" s="10" t="s">
        <v>16</v>
      </c>
      <c r="C18" s="38">
        <v>2</v>
      </c>
      <c r="D18" s="38">
        <v>1</v>
      </c>
      <c r="E18" s="38">
        <v>1</v>
      </c>
      <c r="F18" s="38">
        <v>0</v>
      </c>
      <c r="G18" s="38">
        <v>0</v>
      </c>
      <c r="H18" s="38">
        <v>3</v>
      </c>
      <c r="I18" s="38">
        <v>2</v>
      </c>
      <c r="J18" s="38">
        <v>1</v>
      </c>
      <c r="K18" s="11">
        <v>6</v>
      </c>
      <c r="L18" s="11">
        <v>8</v>
      </c>
      <c r="M18" s="11">
        <v>39</v>
      </c>
      <c r="N18" s="11">
        <v>349</v>
      </c>
      <c r="O18" s="11">
        <v>412</v>
      </c>
    </row>
    <row r="19" spans="1:15" ht="13.5" thickTop="1" x14ac:dyDescent="0.2">
      <c r="A19" s="57"/>
      <c r="B19" s="16" t="s">
        <v>14</v>
      </c>
      <c r="C19" s="16">
        <v>93</v>
      </c>
      <c r="D19" s="16">
        <v>11</v>
      </c>
      <c r="E19" s="16">
        <v>15</v>
      </c>
      <c r="F19" s="16">
        <v>29</v>
      </c>
      <c r="G19" s="16">
        <v>34</v>
      </c>
      <c r="H19" s="16">
        <v>121</v>
      </c>
      <c r="I19" s="16">
        <v>178</v>
      </c>
      <c r="J19" s="16">
        <v>485</v>
      </c>
      <c r="K19" s="19">
        <v>809</v>
      </c>
      <c r="L19" s="19">
        <v>1581</v>
      </c>
      <c r="M19" s="19">
        <v>2773</v>
      </c>
      <c r="N19" s="19">
        <v>3392</v>
      </c>
      <c r="O19" s="19">
        <v>9521</v>
      </c>
    </row>
    <row r="20" spans="1:15" x14ac:dyDescent="0.2">
      <c r="A20" s="58"/>
      <c r="B20" s="18" t="s">
        <v>15</v>
      </c>
      <c r="C20" s="20">
        <v>9.7678815250498898E-3</v>
      </c>
      <c r="D20" s="20">
        <v>1.1553408255435399E-3</v>
      </c>
      <c r="E20" s="20">
        <v>1.57546476210482E-3</v>
      </c>
      <c r="F20" s="20">
        <v>3.04589854006932E-3</v>
      </c>
      <c r="G20" s="20">
        <v>3.5710534607709299E-3</v>
      </c>
      <c r="H20" s="20">
        <v>1.2708749080978901E-2</v>
      </c>
      <c r="I20" s="20">
        <v>1.86955151769772E-2</v>
      </c>
      <c r="J20" s="20">
        <v>5.0940027308055899E-2</v>
      </c>
      <c r="K20" s="20">
        <v>8.4970066169520006E-2</v>
      </c>
      <c r="L20" s="20">
        <v>0.166053985925848</v>
      </c>
      <c r="M20" s="20">
        <v>0.291250919021111</v>
      </c>
      <c r="N20" s="20">
        <v>0.35626509820397001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3</v>
      </c>
      <c r="B22" s="3" t="s">
        <v>22</v>
      </c>
      <c r="C22" s="5">
        <v>0</v>
      </c>
      <c r="D22" s="5">
        <v>0</v>
      </c>
      <c r="E22" s="4">
        <v>1</v>
      </c>
      <c r="F22" s="5">
        <v>0</v>
      </c>
      <c r="G22" s="5">
        <v>0</v>
      </c>
      <c r="H22" s="5">
        <v>0</v>
      </c>
      <c r="I22" s="5">
        <v>0</v>
      </c>
      <c r="J22" s="4">
        <v>4</v>
      </c>
      <c r="K22" s="4">
        <v>74</v>
      </c>
      <c r="L22" s="4">
        <v>340</v>
      </c>
      <c r="M22" s="4">
        <v>628</v>
      </c>
      <c r="N22" s="4">
        <v>832</v>
      </c>
      <c r="O22" s="4">
        <v>1879</v>
      </c>
    </row>
    <row r="23" spans="1:15" x14ac:dyDescent="0.2">
      <c r="A23" s="57"/>
      <c r="B23" s="3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4">
        <v>2</v>
      </c>
      <c r="M23" s="4">
        <v>58</v>
      </c>
      <c r="N23" s="4">
        <v>242</v>
      </c>
      <c r="O23" s="4">
        <v>303</v>
      </c>
    </row>
    <row r="24" spans="1:15" x14ac:dyDescent="0.2">
      <c r="A24" s="57"/>
      <c r="B24" s="3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4">
        <v>1</v>
      </c>
      <c r="M24" s="4">
        <v>108</v>
      </c>
      <c r="N24" s="4">
        <v>429</v>
      </c>
      <c r="O24" s="4">
        <v>538</v>
      </c>
    </row>
    <row r="25" spans="1:15" x14ac:dyDescent="0.2">
      <c r="A25" s="57"/>
      <c r="B25" s="3" t="s">
        <v>25</v>
      </c>
      <c r="C25" s="4">
        <v>0</v>
      </c>
      <c r="D25" s="4">
        <v>0</v>
      </c>
      <c r="E25" s="5">
        <v>0</v>
      </c>
      <c r="F25" s="5">
        <v>0</v>
      </c>
      <c r="G25" s="5">
        <v>1</v>
      </c>
      <c r="H25" s="4">
        <v>1</v>
      </c>
      <c r="I25" s="4">
        <v>1</v>
      </c>
      <c r="J25" s="4">
        <v>3</v>
      </c>
      <c r="K25" s="4">
        <v>1</v>
      </c>
      <c r="L25" s="4">
        <v>9</v>
      </c>
      <c r="M25" s="4">
        <v>19</v>
      </c>
      <c r="N25" s="4">
        <v>60</v>
      </c>
      <c r="O25" s="4">
        <v>95</v>
      </c>
    </row>
    <row r="26" spans="1:15" ht="13.5" thickBot="1" x14ac:dyDescent="0.25">
      <c r="A26" s="57"/>
      <c r="B26" s="10" t="s">
        <v>16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11">
        <v>3</v>
      </c>
      <c r="M26" s="11">
        <v>10</v>
      </c>
      <c r="N26" s="11">
        <v>158</v>
      </c>
      <c r="O26" s="11">
        <v>171</v>
      </c>
    </row>
    <row r="27" spans="1:15" ht="13.5" thickTop="1" x14ac:dyDescent="0.2">
      <c r="A27" s="57"/>
      <c r="B27" s="16" t="s">
        <v>14</v>
      </c>
      <c r="C27" s="16">
        <v>0</v>
      </c>
      <c r="D27" s="16">
        <v>0</v>
      </c>
      <c r="E27" s="16">
        <v>1</v>
      </c>
      <c r="F27" s="16">
        <v>0</v>
      </c>
      <c r="G27" s="16">
        <v>1</v>
      </c>
      <c r="H27" s="16">
        <v>1</v>
      </c>
      <c r="I27" s="16">
        <v>1</v>
      </c>
      <c r="J27" s="16">
        <v>8</v>
      </c>
      <c r="K27" s="19">
        <v>75</v>
      </c>
      <c r="L27" s="19">
        <v>355</v>
      </c>
      <c r="M27" s="19">
        <v>823</v>
      </c>
      <c r="N27" s="19">
        <v>1721</v>
      </c>
      <c r="O27" s="19">
        <v>2986</v>
      </c>
    </row>
    <row r="28" spans="1:15" x14ac:dyDescent="0.2">
      <c r="A28" s="58"/>
      <c r="B28" s="18" t="s">
        <v>15</v>
      </c>
      <c r="C28" s="20">
        <v>0</v>
      </c>
      <c r="D28" s="20">
        <v>0</v>
      </c>
      <c r="E28" s="20">
        <v>3.3489618218352299E-4</v>
      </c>
      <c r="F28" s="20">
        <v>0</v>
      </c>
      <c r="G28" s="20">
        <v>3.3489618218352299E-4</v>
      </c>
      <c r="H28" s="20">
        <v>3.3489618218352299E-4</v>
      </c>
      <c r="I28" s="20">
        <v>3.3489618218352299E-4</v>
      </c>
      <c r="J28" s="20">
        <v>2.67916945746819E-3</v>
      </c>
      <c r="K28" s="20">
        <v>2.5117213663764199E-2</v>
      </c>
      <c r="L28" s="20">
        <v>0.11888814467515101</v>
      </c>
      <c r="M28" s="20">
        <v>0.27561955793704002</v>
      </c>
      <c r="N28" s="20">
        <v>0.57635632953784299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19</v>
      </c>
      <c r="B30" s="3" t="s">
        <v>22</v>
      </c>
      <c r="C30" s="4">
        <v>18</v>
      </c>
      <c r="D30" s="4">
        <v>11</v>
      </c>
      <c r="E30" s="4">
        <v>25</v>
      </c>
      <c r="F30" s="4">
        <v>21</v>
      </c>
      <c r="G30" s="4">
        <v>50</v>
      </c>
      <c r="H30" s="4">
        <v>133</v>
      </c>
      <c r="I30" s="4">
        <v>274</v>
      </c>
      <c r="J30" s="4">
        <v>634</v>
      </c>
      <c r="K30" s="4">
        <v>1765</v>
      </c>
      <c r="L30" s="4">
        <v>3717</v>
      </c>
      <c r="M30" s="4">
        <v>5852</v>
      </c>
      <c r="N30" s="4">
        <v>7924</v>
      </c>
      <c r="O30" s="4">
        <v>20424</v>
      </c>
    </row>
    <row r="31" spans="1:15" x14ac:dyDescent="0.2">
      <c r="A31" s="57"/>
      <c r="B31" s="3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6</v>
      </c>
      <c r="I31" s="5">
        <v>11</v>
      </c>
      <c r="J31" s="5">
        <v>140</v>
      </c>
      <c r="K31" s="4">
        <v>401</v>
      </c>
      <c r="L31" s="4">
        <v>1034</v>
      </c>
      <c r="M31" s="4">
        <v>1642</v>
      </c>
      <c r="N31" s="4">
        <v>1735</v>
      </c>
      <c r="O31" s="4">
        <v>4969</v>
      </c>
    </row>
    <row r="32" spans="1:15" x14ac:dyDescent="0.2">
      <c r="A32" s="57"/>
      <c r="B32" s="3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7</v>
      </c>
      <c r="J32" s="5">
        <v>42</v>
      </c>
      <c r="K32" s="4">
        <v>197</v>
      </c>
      <c r="L32" s="4">
        <v>657</v>
      </c>
      <c r="M32" s="4">
        <v>1909</v>
      </c>
      <c r="N32" s="4">
        <v>2680</v>
      </c>
      <c r="O32" s="4">
        <v>5493</v>
      </c>
    </row>
    <row r="33" spans="1:15" x14ac:dyDescent="0.2">
      <c r="A33" s="57"/>
      <c r="B33" s="3" t="s">
        <v>25</v>
      </c>
      <c r="C33" s="4">
        <v>9</v>
      </c>
      <c r="D33" s="5">
        <v>0</v>
      </c>
      <c r="E33" s="5">
        <v>4</v>
      </c>
      <c r="F33" s="5">
        <v>2</v>
      </c>
      <c r="G33" s="4">
        <v>5</v>
      </c>
      <c r="H33" s="4">
        <v>3</v>
      </c>
      <c r="I33" s="4">
        <v>6</v>
      </c>
      <c r="J33" s="4">
        <v>7</v>
      </c>
      <c r="K33" s="4">
        <v>33</v>
      </c>
      <c r="L33" s="4">
        <v>77</v>
      </c>
      <c r="M33" s="4">
        <v>206</v>
      </c>
      <c r="N33" s="4">
        <v>525</v>
      </c>
      <c r="O33" s="4">
        <v>877</v>
      </c>
    </row>
    <row r="34" spans="1:15" ht="13.5" thickBot="1" x14ac:dyDescent="0.25">
      <c r="A34" s="57"/>
      <c r="B34" s="10" t="s">
        <v>16</v>
      </c>
      <c r="C34" s="11">
        <v>4</v>
      </c>
      <c r="D34" s="38">
        <v>0</v>
      </c>
      <c r="E34" s="11">
        <v>2</v>
      </c>
      <c r="F34" s="38">
        <v>0</v>
      </c>
      <c r="G34" s="38">
        <v>0</v>
      </c>
      <c r="H34" s="11">
        <v>3</v>
      </c>
      <c r="I34" s="11">
        <v>4</v>
      </c>
      <c r="J34" s="11">
        <v>4</v>
      </c>
      <c r="K34" s="11">
        <v>21</v>
      </c>
      <c r="L34" s="11">
        <v>83</v>
      </c>
      <c r="M34" s="11">
        <v>312</v>
      </c>
      <c r="N34" s="11">
        <v>1593</v>
      </c>
      <c r="O34" s="11">
        <v>2026</v>
      </c>
    </row>
    <row r="35" spans="1:15" ht="13.5" thickTop="1" x14ac:dyDescent="0.2">
      <c r="A35" s="57"/>
      <c r="B35" s="16" t="s">
        <v>14</v>
      </c>
      <c r="C35" s="16">
        <v>31</v>
      </c>
      <c r="D35" s="16">
        <v>11</v>
      </c>
      <c r="E35" s="16">
        <v>31</v>
      </c>
      <c r="F35" s="16">
        <v>23</v>
      </c>
      <c r="G35" s="16">
        <v>55</v>
      </c>
      <c r="H35" s="16">
        <v>146</v>
      </c>
      <c r="I35" s="16">
        <v>302</v>
      </c>
      <c r="J35" s="16">
        <v>827</v>
      </c>
      <c r="K35" s="19">
        <v>2417</v>
      </c>
      <c r="L35" s="19">
        <v>5568</v>
      </c>
      <c r="M35" s="19">
        <v>9921</v>
      </c>
      <c r="N35" s="19">
        <v>14457</v>
      </c>
      <c r="O35" s="19">
        <v>33789</v>
      </c>
    </row>
    <row r="36" spans="1:15" x14ac:dyDescent="0.2">
      <c r="A36" s="58"/>
      <c r="B36" s="18" t="s">
        <v>15</v>
      </c>
      <c r="C36" s="20">
        <v>9.1745834443161995E-4</v>
      </c>
      <c r="D36" s="20">
        <v>3.25549735120897E-4</v>
      </c>
      <c r="E36" s="20">
        <v>9.1745834443161995E-4</v>
      </c>
      <c r="F36" s="20">
        <v>6.8069490070733101E-4</v>
      </c>
      <c r="G36" s="20">
        <v>1.6277486756044899E-3</v>
      </c>
      <c r="H36" s="20">
        <v>4.3209328479682698E-3</v>
      </c>
      <c r="I36" s="20">
        <v>8.9378200005919093E-3</v>
      </c>
      <c r="J36" s="20">
        <v>2.4475420994998401E-2</v>
      </c>
      <c r="K36" s="20">
        <v>7.1532155435200806E-2</v>
      </c>
      <c r="L36" s="20">
        <v>0.16478735683210499</v>
      </c>
      <c r="M36" s="20">
        <v>0.29361626564858401</v>
      </c>
      <c r="N36" s="20">
        <v>0.42786113824025601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6" t="s">
        <v>4</v>
      </c>
      <c r="B38" s="3" t="s">
        <v>22</v>
      </c>
      <c r="C38" s="48">
        <v>0</v>
      </c>
      <c r="D38" s="48">
        <v>1</v>
      </c>
      <c r="E38" s="5">
        <v>0</v>
      </c>
      <c r="F38" s="48">
        <v>2</v>
      </c>
      <c r="G38" s="4">
        <v>3</v>
      </c>
      <c r="H38" s="4">
        <v>5</v>
      </c>
      <c r="I38" s="4">
        <v>19</v>
      </c>
      <c r="J38" s="4">
        <v>43</v>
      </c>
      <c r="K38" s="4">
        <v>163</v>
      </c>
      <c r="L38" s="4">
        <v>306</v>
      </c>
      <c r="M38" s="4">
        <v>480</v>
      </c>
      <c r="N38" s="4">
        <v>595</v>
      </c>
      <c r="O38" s="4">
        <v>1617</v>
      </c>
    </row>
    <row r="39" spans="1:15" x14ac:dyDescent="0.2">
      <c r="A39" s="57"/>
      <c r="B39" s="3" t="s">
        <v>23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1</v>
      </c>
      <c r="K39" s="5">
        <v>16</v>
      </c>
      <c r="L39" s="4">
        <v>77</v>
      </c>
      <c r="M39" s="4">
        <v>84</v>
      </c>
      <c r="N39" s="4">
        <v>99</v>
      </c>
      <c r="O39" s="4">
        <v>278</v>
      </c>
    </row>
    <row r="40" spans="1:15" x14ac:dyDescent="0.2">
      <c r="A40" s="57"/>
      <c r="B40" s="3" t="s">
        <v>24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6</v>
      </c>
      <c r="K40" s="5">
        <v>44</v>
      </c>
      <c r="L40" s="4">
        <v>100</v>
      </c>
      <c r="M40" s="4">
        <v>234</v>
      </c>
      <c r="N40" s="4">
        <v>214</v>
      </c>
      <c r="O40" s="4">
        <v>598</v>
      </c>
    </row>
    <row r="41" spans="1:15" x14ac:dyDescent="0.2">
      <c r="A41" s="57"/>
      <c r="B41" s="3" t="s">
        <v>25</v>
      </c>
      <c r="C41" s="48">
        <v>0</v>
      </c>
      <c r="D41" s="5">
        <v>0</v>
      </c>
      <c r="E41" s="48">
        <v>2</v>
      </c>
      <c r="F41" s="5">
        <v>0</v>
      </c>
      <c r="G41" s="5">
        <v>0</v>
      </c>
      <c r="H41" s="5">
        <v>0</v>
      </c>
      <c r="I41" s="5">
        <v>1</v>
      </c>
      <c r="J41" s="4">
        <v>4</v>
      </c>
      <c r="K41" s="5">
        <v>1</v>
      </c>
      <c r="L41" s="4">
        <v>2</v>
      </c>
      <c r="M41" s="4">
        <v>5</v>
      </c>
      <c r="N41" s="4">
        <v>41</v>
      </c>
      <c r="O41" s="4">
        <v>56</v>
      </c>
    </row>
    <row r="42" spans="1:15" ht="13.5" thickBot="1" x14ac:dyDescent="0.25">
      <c r="A42" s="57"/>
      <c r="B42" s="10" t="s">
        <v>16</v>
      </c>
      <c r="C42" s="49">
        <v>0</v>
      </c>
      <c r="D42" s="38">
        <v>0</v>
      </c>
      <c r="E42" s="38">
        <v>0</v>
      </c>
      <c r="F42" s="38">
        <v>1</v>
      </c>
      <c r="G42" s="38">
        <v>0</v>
      </c>
      <c r="H42" s="38">
        <v>0</v>
      </c>
      <c r="I42" s="38">
        <v>0</v>
      </c>
      <c r="J42" s="38">
        <v>1</v>
      </c>
      <c r="K42" s="38">
        <v>1</v>
      </c>
      <c r="L42" s="11">
        <v>5</v>
      </c>
      <c r="M42" s="11">
        <v>13</v>
      </c>
      <c r="N42" s="11">
        <v>107</v>
      </c>
      <c r="O42" s="11">
        <v>128</v>
      </c>
    </row>
    <row r="43" spans="1:15" ht="13.5" thickTop="1" x14ac:dyDescent="0.2">
      <c r="A43" s="57"/>
      <c r="B43" s="16" t="s">
        <v>14</v>
      </c>
      <c r="C43" s="16">
        <v>0</v>
      </c>
      <c r="D43" s="16">
        <v>1</v>
      </c>
      <c r="E43" s="16">
        <v>2</v>
      </c>
      <c r="F43" s="16">
        <v>3</v>
      </c>
      <c r="G43" s="16">
        <v>3</v>
      </c>
      <c r="H43" s="16">
        <v>5</v>
      </c>
      <c r="I43" s="16">
        <v>21</v>
      </c>
      <c r="J43" s="16">
        <v>55</v>
      </c>
      <c r="K43" s="19">
        <v>225</v>
      </c>
      <c r="L43" s="19">
        <v>490</v>
      </c>
      <c r="M43" s="19">
        <v>816</v>
      </c>
      <c r="N43" s="19">
        <v>1056</v>
      </c>
      <c r="O43" s="19">
        <v>2677</v>
      </c>
    </row>
    <row r="44" spans="1:15" x14ac:dyDescent="0.2">
      <c r="A44" s="58"/>
      <c r="B44" s="18" t="s">
        <v>15</v>
      </c>
      <c r="C44" s="20">
        <v>0</v>
      </c>
      <c r="D44" s="20">
        <v>3.7355248412401901E-4</v>
      </c>
      <c r="E44" s="20">
        <v>7.4710496824803899E-4</v>
      </c>
      <c r="F44" s="20">
        <v>1.1206574523720599E-3</v>
      </c>
      <c r="G44" s="20">
        <v>1.1206574523720599E-3</v>
      </c>
      <c r="H44" s="20">
        <v>1.8677624206201E-3</v>
      </c>
      <c r="I44" s="20">
        <v>7.84460216660441E-3</v>
      </c>
      <c r="J44" s="20">
        <v>2.0545386626821101E-2</v>
      </c>
      <c r="K44" s="20">
        <v>8.4049308927904395E-2</v>
      </c>
      <c r="L44" s="20">
        <v>0.18304071722077001</v>
      </c>
      <c r="M44" s="20">
        <v>0.30481882704520002</v>
      </c>
      <c r="N44" s="20">
        <v>0.39447142323496498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6" t="s">
        <v>20</v>
      </c>
      <c r="B46" s="3" t="s">
        <v>22</v>
      </c>
      <c r="C46" s="4">
        <v>5</v>
      </c>
      <c r="D46" s="4">
        <v>2</v>
      </c>
      <c r="E46" s="4">
        <v>5</v>
      </c>
      <c r="F46" s="4">
        <v>12</v>
      </c>
      <c r="G46" s="4">
        <v>17</v>
      </c>
      <c r="H46" s="4">
        <v>28</v>
      </c>
      <c r="I46" s="4">
        <v>115</v>
      </c>
      <c r="J46" s="4">
        <v>379</v>
      </c>
      <c r="K46" s="4">
        <v>707</v>
      </c>
      <c r="L46" s="4">
        <v>998</v>
      </c>
      <c r="M46" s="4">
        <v>1497</v>
      </c>
      <c r="N46" s="4">
        <v>1502</v>
      </c>
      <c r="O46" s="4">
        <v>5267</v>
      </c>
    </row>
    <row r="47" spans="1:15" x14ac:dyDescent="0.2">
      <c r="A47" s="57"/>
      <c r="B47" s="3" t="s">
        <v>23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43</v>
      </c>
      <c r="L47" s="4">
        <v>126</v>
      </c>
      <c r="M47" s="4">
        <v>426</v>
      </c>
      <c r="N47" s="4">
        <v>402</v>
      </c>
      <c r="O47" s="4">
        <v>999</v>
      </c>
    </row>
    <row r="48" spans="1:15" x14ac:dyDescent="0.2">
      <c r="A48" s="57"/>
      <c r="B48" s="3" t="s">
        <v>24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10</v>
      </c>
      <c r="L48" s="4">
        <v>216</v>
      </c>
      <c r="M48" s="4">
        <v>732</v>
      </c>
      <c r="N48" s="4">
        <v>611</v>
      </c>
      <c r="O48" s="4">
        <v>1569</v>
      </c>
    </row>
    <row r="49" spans="1:17" x14ac:dyDescent="0.2">
      <c r="A49" s="57"/>
      <c r="B49" s="3" t="s">
        <v>25</v>
      </c>
      <c r="C49" s="4">
        <v>3</v>
      </c>
      <c r="D49" s="5">
        <v>0</v>
      </c>
      <c r="E49" s="5">
        <v>1</v>
      </c>
      <c r="F49" s="5">
        <v>6</v>
      </c>
      <c r="G49" s="4">
        <v>3</v>
      </c>
      <c r="H49" s="4">
        <v>1</v>
      </c>
      <c r="I49" s="4">
        <v>2</v>
      </c>
      <c r="J49" s="4">
        <v>6</v>
      </c>
      <c r="K49" s="4">
        <v>8</v>
      </c>
      <c r="L49" s="4">
        <v>21</v>
      </c>
      <c r="M49" s="4">
        <v>74</v>
      </c>
      <c r="N49" s="4">
        <v>184</v>
      </c>
      <c r="O49" s="4">
        <v>309</v>
      </c>
      <c r="Q49" s="2"/>
    </row>
    <row r="50" spans="1:17" ht="13.5" thickBot="1" x14ac:dyDescent="0.25">
      <c r="A50" s="57"/>
      <c r="B50" s="10" t="s">
        <v>16</v>
      </c>
      <c r="C50" s="38">
        <v>2</v>
      </c>
      <c r="D50" s="38">
        <v>1</v>
      </c>
      <c r="E50" s="38">
        <v>0</v>
      </c>
      <c r="F50" s="38">
        <v>1</v>
      </c>
      <c r="G50" s="38">
        <v>2</v>
      </c>
      <c r="H50" s="38">
        <v>2</v>
      </c>
      <c r="I50" s="38">
        <v>0</v>
      </c>
      <c r="J50" s="38">
        <v>1</v>
      </c>
      <c r="K50" s="11">
        <v>8</v>
      </c>
      <c r="L50" s="11">
        <v>17</v>
      </c>
      <c r="M50" s="11">
        <v>49</v>
      </c>
      <c r="N50" s="11">
        <v>341</v>
      </c>
      <c r="O50" s="11">
        <v>424</v>
      </c>
      <c r="Q50" s="2"/>
    </row>
    <row r="51" spans="1:17" ht="13.5" thickTop="1" x14ac:dyDescent="0.2">
      <c r="A51" s="57"/>
      <c r="B51" s="16" t="s">
        <v>14</v>
      </c>
      <c r="C51" s="16">
        <v>10</v>
      </c>
      <c r="D51" s="16">
        <v>3</v>
      </c>
      <c r="E51" s="16">
        <v>6</v>
      </c>
      <c r="F51" s="16">
        <v>19</v>
      </c>
      <c r="G51" s="16">
        <v>22</v>
      </c>
      <c r="H51" s="16">
        <v>31</v>
      </c>
      <c r="I51" s="16">
        <v>117</v>
      </c>
      <c r="J51" s="16">
        <v>388</v>
      </c>
      <c r="K51" s="19">
        <v>776</v>
      </c>
      <c r="L51" s="19">
        <v>1378</v>
      </c>
      <c r="M51" s="19">
        <v>2778</v>
      </c>
      <c r="N51" s="19">
        <v>3040</v>
      </c>
      <c r="O51" s="19">
        <v>8568</v>
      </c>
    </row>
    <row r="52" spans="1:17" x14ac:dyDescent="0.2">
      <c r="A52" s="58"/>
      <c r="B52" s="18" t="s">
        <v>15</v>
      </c>
      <c r="C52" s="20">
        <v>1.1671335200747E-3</v>
      </c>
      <c r="D52" s="20">
        <v>3.5014005602240902E-4</v>
      </c>
      <c r="E52" s="20">
        <v>7.0028011204481804E-4</v>
      </c>
      <c r="F52" s="20">
        <v>2.2175536881419199E-3</v>
      </c>
      <c r="G52" s="20">
        <v>2.5676937441643302E-3</v>
      </c>
      <c r="H52" s="20">
        <v>3.6181139122315599E-3</v>
      </c>
      <c r="I52" s="20">
        <v>1.3655462184874E-2</v>
      </c>
      <c r="J52" s="20">
        <v>4.5284780578898197E-2</v>
      </c>
      <c r="K52" s="20">
        <v>9.0569561157796394E-2</v>
      </c>
      <c r="L52" s="20">
        <v>0.160830999066293</v>
      </c>
      <c r="M52" s="20">
        <v>0.32422969187675099</v>
      </c>
      <c r="N52" s="20">
        <v>0.35480859010270799</v>
      </c>
      <c r="O52" s="20">
        <v>1</v>
      </c>
    </row>
    <row r="53" spans="1:17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7" ht="12.75" customHeight="1" x14ac:dyDescent="0.2">
      <c r="A54" s="56" t="s">
        <v>21</v>
      </c>
      <c r="B54" s="3" t="s">
        <v>22</v>
      </c>
      <c r="C54" s="4">
        <v>0</v>
      </c>
      <c r="D54" s="5">
        <v>0</v>
      </c>
      <c r="E54" s="48">
        <v>0</v>
      </c>
      <c r="F54" s="4">
        <v>2</v>
      </c>
      <c r="G54" s="4">
        <v>2</v>
      </c>
      <c r="H54" s="4">
        <v>5</v>
      </c>
      <c r="I54" s="4">
        <v>20</v>
      </c>
      <c r="J54" s="4">
        <v>64</v>
      </c>
      <c r="K54" s="4">
        <v>249</v>
      </c>
      <c r="L54" s="4">
        <v>599</v>
      </c>
      <c r="M54" s="4">
        <v>871</v>
      </c>
      <c r="N54" s="4">
        <v>915</v>
      </c>
      <c r="O54" s="4">
        <v>2727</v>
      </c>
    </row>
    <row r="55" spans="1:17" x14ac:dyDescent="0.2">
      <c r="A55" s="57"/>
      <c r="B55" s="3" t="s">
        <v>23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6</v>
      </c>
      <c r="K55" s="4">
        <v>16</v>
      </c>
      <c r="L55" s="4">
        <v>75</v>
      </c>
      <c r="M55" s="4">
        <v>159</v>
      </c>
      <c r="N55" s="4">
        <v>282</v>
      </c>
      <c r="O55" s="4">
        <v>538</v>
      </c>
    </row>
    <row r="56" spans="1:17" x14ac:dyDescent="0.2">
      <c r="A56" s="57"/>
      <c r="B56" s="3" t="s">
        <v>24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4</v>
      </c>
      <c r="K56" s="4">
        <v>29</v>
      </c>
      <c r="L56" s="4">
        <v>56</v>
      </c>
      <c r="M56" s="4">
        <v>177</v>
      </c>
      <c r="N56" s="4">
        <v>246</v>
      </c>
      <c r="O56" s="4">
        <v>513</v>
      </c>
    </row>
    <row r="57" spans="1:17" x14ac:dyDescent="0.2">
      <c r="A57" s="57"/>
      <c r="B57" s="3" t="s">
        <v>25</v>
      </c>
      <c r="C57" s="5">
        <v>0</v>
      </c>
      <c r="D57" s="5">
        <v>0</v>
      </c>
      <c r="E57" s="5">
        <v>0</v>
      </c>
      <c r="F57" s="5">
        <v>3</v>
      </c>
      <c r="G57" s="5">
        <v>1</v>
      </c>
      <c r="H57" s="5">
        <v>1</v>
      </c>
      <c r="I57" s="5">
        <v>3</v>
      </c>
      <c r="J57" s="5">
        <v>7</v>
      </c>
      <c r="K57" s="4">
        <v>12</v>
      </c>
      <c r="L57" s="4">
        <v>6</v>
      </c>
      <c r="M57" s="4">
        <v>60</v>
      </c>
      <c r="N57" s="4">
        <v>144</v>
      </c>
      <c r="O57" s="4">
        <v>237</v>
      </c>
    </row>
    <row r="58" spans="1:17" ht="13.5" thickBot="1" x14ac:dyDescent="0.25">
      <c r="A58" s="57"/>
      <c r="B58" s="10" t="s">
        <v>16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1</v>
      </c>
      <c r="L58" s="38">
        <v>4</v>
      </c>
      <c r="M58" s="11">
        <v>17</v>
      </c>
      <c r="N58" s="11">
        <v>203</v>
      </c>
      <c r="O58" s="11">
        <v>225</v>
      </c>
    </row>
    <row r="59" spans="1:17" ht="13.5" thickTop="1" x14ac:dyDescent="0.2">
      <c r="A59" s="57"/>
      <c r="B59" s="16" t="s">
        <v>14</v>
      </c>
      <c r="C59" s="16">
        <v>0</v>
      </c>
      <c r="D59" s="16">
        <v>0</v>
      </c>
      <c r="E59" s="16">
        <v>0</v>
      </c>
      <c r="F59" s="16">
        <v>5</v>
      </c>
      <c r="G59" s="16">
        <v>3</v>
      </c>
      <c r="H59" s="16">
        <v>6</v>
      </c>
      <c r="I59" s="16">
        <v>24</v>
      </c>
      <c r="J59" s="16">
        <v>81</v>
      </c>
      <c r="K59" s="19">
        <v>307</v>
      </c>
      <c r="L59" s="19">
        <v>740</v>
      </c>
      <c r="M59" s="19">
        <v>1284</v>
      </c>
      <c r="N59" s="19">
        <v>1790</v>
      </c>
      <c r="O59" s="19">
        <v>4240</v>
      </c>
    </row>
    <row r="60" spans="1:17" x14ac:dyDescent="0.2">
      <c r="A60" s="58"/>
      <c r="B60" s="18" t="s">
        <v>15</v>
      </c>
      <c r="C60" s="20">
        <v>0</v>
      </c>
      <c r="D60" s="20">
        <v>0</v>
      </c>
      <c r="E60" s="20">
        <v>0</v>
      </c>
      <c r="F60" s="20">
        <v>1.17924528301887E-3</v>
      </c>
      <c r="G60" s="20">
        <v>7.0754716981132103E-4</v>
      </c>
      <c r="H60" s="20">
        <v>1.4150943396226399E-3</v>
      </c>
      <c r="I60" s="20">
        <v>5.66037735849057E-3</v>
      </c>
      <c r="J60" s="20">
        <v>1.9103773584905701E-2</v>
      </c>
      <c r="K60" s="20">
        <v>7.2405660377358502E-2</v>
      </c>
      <c r="L60" s="20">
        <v>0.174528301886792</v>
      </c>
      <c r="M60" s="20">
        <v>0.30283018867924499</v>
      </c>
      <c r="N60" s="20">
        <v>0.42216981132075498</v>
      </c>
      <c r="O60" s="20">
        <v>1</v>
      </c>
    </row>
    <row r="63" spans="1:17" x14ac:dyDescent="0.2">
      <c r="A63" s="52" t="s">
        <v>39</v>
      </c>
    </row>
    <row r="64" spans="1:17" x14ac:dyDescent="0.2">
      <c r="A64" s="12" t="s">
        <v>7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0F07F-EEED-4ACC-AC0D-5158D9EC30E7}"/>
</file>

<file path=customXml/itemProps2.xml><?xml version="1.0" encoding="utf-8"?>
<ds:datastoreItem xmlns:ds="http://schemas.openxmlformats.org/officeDocument/2006/customXml" ds:itemID="{4A3A905F-A1F9-4B3E-99EA-AA9E71E32841}"/>
</file>

<file path=customXml/itemProps3.xml><?xml version="1.0" encoding="utf-8"?>
<ds:datastoreItem xmlns:ds="http://schemas.openxmlformats.org/officeDocument/2006/customXml" ds:itemID="{E83868F0-CACF-48FB-951B-A869B14E4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