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Flussi SICID" sheetId="6" r:id="rId1"/>
    <sheet name="Variazione pendenti SICID" sheetId="7" r:id="rId2"/>
    <sheet name="Stratigrafia pendenti SICID" sheetId="1" r:id="rId3"/>
  </sheets>
  <definedNames>
    <definedName name="_xlnm._FilterDatabase" localSheetId="0" hidden="1">'Flussi SICID'!$A$6:$E$10</definedName>
    <definedName name="_xlnm._FilterDatabase" localSheetId="1" hidden="1">'Variazione pendenti SICID'!$A$6:$F$6</definedName>
    <definedName name="_xlnm.Print_Area" localSheetId="0">'Flussi SICID'!$A$1:$H$68</definedName>
    <definedName name="_xlnm.Print_Area" localSheetId="2">'Stratigrafia pendenti SICID'!$A$1:$O$64</definedName>
    <definedName name="_xlnm.Print_Area" localSheetId="1">'Variazione pendenti SICID'!$A$1:$G$23</definedName>
    <definedName name="_xlnm.Print_Titles" localSheetId="0">'Flussi SICID'!$6:$6</definedName>
    <definedName name="_xlnm.Print_Titles" localSheetId="2">'Stratigrafia pendenti SICID'!$6:$6</definedName>
  </definedNames>
  <calcPr calcId="162913"/>
</workbook>
</file>

<file path=xl/calcChain.xml><?xml version="1.0" encoding="utf-8"?>
<calcChain xmlns="http://schemas.openxmlformats.org/spreadsheetml/2006/main"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<sst xmlns="http://schemas.openxmlformats.org/spreadsheetml/2006/main" count="169" uniqueCount="41">
  <si>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</si>
  <si>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</si>
  <si>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</si>
  <si>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</si>
  <si>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</si>
  <si>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</si>
  <si>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</si>
  <si>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</si>
  <si>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</si>
  <si>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</si>
  <si>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</si>
  <si>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</si>
  <si>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</si>
  <si>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</si>
  <si>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</si>
  <si>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</si>
  <si>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</si>
  <si>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Palermo</t>
  </si>
  <si>
    <t>Corte d'Appello di Palermo</t>
  </si>
  <si>
    <t>Tribunale Ordinario di Palermo</t>
  </si>
  <si>
    <t>Tribunale Ordinario di Termini Imerese</t>
  </si>
  <si>
    <t>Tribunale Ordinario di Trapani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</si>
  <si>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</si>
  <si>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</si>
  <si>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</si>
  <si>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</si>
  <si>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</si>
  <si>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</si>
  <si>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</si>
  <si>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</si>
  <si>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</si>
  <si>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</si>
  <si>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</si>
  <si>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Pendenti al 31 dicembre 2019</t>
  </si>
  <si>
    <t>Pendenti al 31/12/2019</t>
  </si>
  <si>
    <t>Anni 2017 - 2019</t>
  </si>
  <si>
    <t>Iscritti 2019</t>
  </si>
  <si>
    <t>Definiti 2019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</si>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</sst>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3" fillId="0" borderId="0" xfId="3" applyFont="1" applyFill="1"/>
    <xf numFmtId="0" fontId="12" fillId="0" borderId="0" xfId="2" applyFont="1" applyAlignment="1">
      <alignment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0" xfId="2" applyFont="1" applyAlignment="1"/>
  </cellXfs>
  <cellStyles count="4">
    <cellStyle name="Normale" xfId="0" builtinId="0"/>
    <cellStyle name="Normale 2 2 7" xfId="3"/>
    <cellStyle name="Normale 2 2 9" xfId="2"/>
    <cellStyle name="Percentuale" xfId="1" builtinId="5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showGridLines="0" tabSelected="1" topLeftCell="A55" zoomScaleNormal="100" workbookViewId="0">
      <selection activeCell="A69" sqref="A69:A70"/>
    </sheetView>
  </sheetViews>
  <sheetFormatPr defaultColWidth="9.125" defaultRowHeight="12.75" x14ac:dyDescent="0.2"/>
  <cols>
    <col min="1" max="1" width="19.375" style="13" customWidth="1"/>
    <col min="2" max="2" width="30.7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0.75" style="1" customWidth="1"/>
    <col min="11" max="14" width="9.125" style="1"/>
    <col min="15" max="15" width="12" style="1" customWidth="1"/>
    <col min="16" max="16" width="8.75" style="1" customWidth="1"/>
    <col min="17" max="16384" width="9.125" style="1"/>
  </cols>
  <sheetData>
    <row r="1" spans="1:18" ht="15.75" x14ac:dyDescent="0.25">
      <c r="A1" s="8" t="s">
        <v>17</v>
      </c>
    </row>
    <row r="2" spans="1:18" ht="15" x14ac:dyDescent="0.25">
      <c r="A2" s="9" t="s">
        <v>8</v>
      </c>
    </row>
    <row r="3" spans="1:18" x14ac:dyDescent="0.2">
      <c r="A3" s="35" t="s">
        <v>26</v>
      </c>
      <c r="B3" s="36"/>
    </row>
    <row r="4" spans="1:18" x14ac:dyDescent="0.2">
      <c r="A4" s="35" t="s">
        <v>35</v>
      </c>
      <c r="B4" s="36"/>
    </row>
    <row r="6" spans="1:18" ht="25.5" x14ac:dyDescent="0.2">
      <c r="A6" s="6" t="s">
        <v>1</v>
      </c>
      <c r="B6" s="6" t="s">
        <v>13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36</v>
      </c>
      <c r="H6" s="7" t="s">
        <v>37</v>
      </c>
    </row>
    <row r="7" spans="1:18" x14ac:dyDescent="0.2">
      <c r="A7" s="56" t="s">
        <v>18</v>
      </c>
      <c r="B7" s="3" t="s">
        <v>22</v>
      </c>
      <c r="C7" s="4">
        <v>3079</v>
      </c>
      <c r="D7" s="4">
        <v>2881</v>
      </c>
      <c r="E7" s="4">
        <v>2633</v>
      </c>
      <c r="F7" s="4">
        <v>2997</v>
      </c>
      <c r="G7" s="49">
        <v>2457</v>
      </c>
      <c r="H7" s="49">
        <v>2922</v>
      </c>
      <c r="N7" s="2"/>
      <c r="O7" s="2"/>
      <c r="P7" s="2"/>
      <c r="Q7" s="2"/>
      <c r="R7" s="2"/>
    </row>
    <row r="8" spans="1:18" x14ac:dyDescent="0.2">
      <c r="A8" s="56"/>
      <c r="B8" s="3" t="s">
        <v>23</v>
      </c>
      <c r="C8" s="4">
        <v>804</v>
      </c>
      <c r="D8" s="4">
        <v>855</v>
      </c>
      <c r="E8" s="4">
        <v>858</v>
      </c>
      <c r="F8" s="4">
        <v>828</v>
      </c>
      <c r="G8" s="49">
        <v>694</v>
      </c>
      <c r="H8" s="49">
        <v>780</v>
      </c>
      <c r="N8" s="2"/>
      <c r="O8" s="2"/>
      <c r="P8" s="2"/>
      <c r="Q8" s="2"/>
      <c r="R8" s="2"/>
    </row>
    <row r="9" spans="1:18" x14ac:dyDescent="0.2">
      <c r="A9" s="56"/>
      <c r="B9" s="3" t="s">
        <v>24</v>
      </c>
      <c r="C9" s="4">
        <v>503</v>
      </c>
      <c r="D9" s="4">
        <v>482</v>
      </c>
      <c r="E9" s="4">
        <v>586</v>
      </c>
      <c r="F9" s="4">
        <v>472</v>
      </c>
      <c r="G9" s="49">
        <v>658</v>
      </c>
      <c r="H9" s="49">
        <v>492</v>
      </c>
      <c r="N9" s="2"/>
      <c r="O9" s="2"/>
      <c r="P9" s="2"/>
      <c r="Q9" s="2"/>
      <c r="R9" s="2"/>
    </row>
    <row r="10" spans="1:18" ht="13.5" thickBot="1" x14ac:dyDescent="0.25">
      <c r="A10" s="56"/>
      <c r="B10" s="10" t="s">
        <v>25</v>
      </c>
      <c r="C10" s="11">
        <v>767</v>
      </c>
      <c r="D10" s="11">
        <v>663</v>
      </c>
      <c r="E10" s="39">
        <v>877</v>
      </c>
      <c r="F10" s="11">
        <v>787</v>
      </c>
      <c r="G10" s="50">
        <v>957</v>
      </c>
      <c r="H10" s="50">
        <v>773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56"/>
      <c r="B11" s="16" t="s">
        <v>5</v>
      </c>
      <c r="C11" s="17">
        <v>5153</v>
      </c>
      <c r="D11" s="17">
        <v>4881</v>
      </c>
      <c r="E11" s="17">
        <v>4954</v>
      </c>
      <c r="F11" s="17">
        <v>5084</v>
      </c>
      <c r="G11" s="51">
        <v>4766</v>
      </c>
      <c r="H11" s="51">
        <v>4967</v>
      </c>
      <c r="N11" s="2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8" ht="14.45" customHeight="1" x14ac:dyDescent="0.2">
      <c r="A13" s="27"/>
      <c r="B13" s="18" t="s">
        <v>11</v>
      </c>
      <c r="C13" s="54">
        <f>D11/C11</f>
        <v>0.94721521443819134</v>
      </c>
      <c r="D13" s="55"/>
      <c r="E13" s="54">
        <f>F11/E11</f>
        <v>1.0262414210738797</v>
      </c>
      <c r="F13" s="55"/>
      <c r="G13" s="54">
        <f>H11/G11</f>
        <v>1.0421737305916912</v>
      </c>
      <c r="H13" s="55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56" t="s">
        <v>2</v>
      </c>
      <c r="B15" s="3" t="s">
        <v>22</v>
      </c>
      <c r="C15" s="4">
        <v>2407</v>
      </c>
      <c r="D15" s="4">
        <v>2779</v>
      </c>
      <c r="E15" s="4">
        <v>2502</v>
      </c>
      <c r="F15" s="4">
        <v>2312</v>
      </c>
      <c r="G15" s="4">
        <v>2512</v>
      </c>
      <c r="H15" s="4">
        <v>2296</v>
      </c>
      <c r="N15" s="2"/>
      <c r="O15" s="2"/>
      <c r="P15" s="2"/>
      <c r="Q15" s="2"/>
      <c r="R15" s="2"/>
    </row>
    <row r="16" spans="1:18" x14ac:dyDescent="0.2">
      <c r="A16" s="56" t="s">
        <v>2</v>
      </c>
      <c r="B16" s="3" t="s">
        <v>23</v>
      </c>
      <c r="C16" s="4">
        <v>922</v>
      </c>
      <c r="D16" s="4">
        <v>1258</v>
      </c>
      <c r="E16" s="4">
        <v>1180</v>
      </c>
      <c r="F16" s="4">
        <v>1436</v>
      </c>
      <c r="G16" s="4">
        <v>1144</v>
      </c>
      <c r="H16" s="4">
        <v>1327</v>
      </c>
      <c r="N16" s="2"/>
      <c r="O16" s="2"/>
      <c r="P16" s="2"/>
      <c r="Q16" s="2"/>
      <c r="R16" s="2"/>
    </row>
    <row r="17" spans="1:18" x14ac:dyDescent="0.2">
      <c r="A17" s="56"/>
      <c r="B17" s="3" t="s">
        <v>24</v>
      </c>
      <c r="C17" s="4">
        <v>1151</v>
      </c>
      <c r="D17" s="4">
        <v>1184</v>
      </c>
      <c r="E17" s="4">
        <v>993</v>
      </c>
      <c r="F17" s="4">
        <v>1168</v>
      </c>
      <c r="G17" s="4">
        <v>1006</v>
      </c>
      <c r="H17" s="4">
        <v>1241</v>
      </c>
      <c r="N17" s="2"/>
      <c r="O17" s="2"/>
      <c r="P17" s="2"/>
      <c r="Q17" s="2"/>
      <c r="R17" s="2"/>
    </row>
    <row r="18" spans="1:18" x14ac:dyDescent="0.2">
      <c r="A18" s="56" t="s">
        <v>2</v>
      </c>
      <c r="B18" s="3" t="s">
        <v>25</v>
      </c>
      <c r="C18" s="4">
        <v>857</v>
      </c>
      <c r="D18" s="4">
        <v>763</v>
      </c>
      <c r="E18" s="4">
        <v>977</v>
      </c>
      <c r="F18" s="4">
        <v>818</v>
      </c>
      <c r="G18" s="4">
        <v>1000</v>
      </c>
      <c r="H18" s="4">
        <v>908</v>
      </c>
      <c r="N18" s="2"/>
      <c r="O18" s="2"/>
      <c r="P18" s="2"/>
      <c r="Q18" s="2"/>
      <c r="R18" s="2"/>
    </row>
    <row r="19" spans="1:18" ht="13.5" thickBot="1" x14ac:dyDescent="0.25">
      <c r="A19" s="56" t="s">
        <v>2</v>
      </c>
      <c r="B19" s="10" t="s">
        <v>16</v>
      </c>
      <c r="C19" s="11">
        <v>1621</v>
      </c>
      <c r="D19" s="11">
        <v>1562</v>
      </c>
      <c r="E19" s="39">
        <v>1748</v>
      </c>
      <c r="F19" s="11">
        <v>1881</v>
      </c>
      <c r="G19" s="11">
        <v>1750</v>
      </c>
      <c r="H19" s="11">
        <v>1828</v>
      </c>
      <c r="N19" s="2"/>
      <c r="O19" s="2"/>
      <c r="P19" s="2"/>
      <c r="Q19" s="2"/>
      <c r="R19" s="2"/>
    </row>
    <row r="20" spans="1:18" ht="13.5" thickTop="1" x14ac:dyDescent="0.2">
      <c r="A20" s="56"/>
      <c r="B20" s="16" t="s">
        <v>5</v>
      </c>
      <c r="C20" s="17">
        <v>6958</v>
      </c>
      <c r="D20" s="17">
        <v>7546</v>
      </c>
      <c r="E20" s="17">
        <v>7400</v>
      </c>
      <c r="F20" s="17">
        <v>7615</v>
      </c>
      <c r="G20" s="17">
        <v>7412</v>
      </c>
      <c r="H20" s="17">
        <v>7600</v>
      </c>
      <c r="N20" s="2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8" ht="13.5" customHeight="1" x14ac:dyDescent="0.2">
      <c r="A22" s="27"/>
      <c r="B22" s="18" t="s">
        <v>11</v>
      </c>
      <c r="C22" s="54">
        <f>D20/C20</f>
        <v>1.0845070422535212</v>
      </c>
      <c r="D22" s="55"/>
      <c r="E22" s="54">
        <f>F20/E20</f>
        <v>1.029054054054054</v>
      </c>
      <c r="F22" s="55"/>
      <c r="G22" s="54">
        <f>H20/G20</f>
        <v>1.0253642741500271</v>
      </c>
      <c r="H22" s="55"/>
    </row>
    <row r="23" spans="1:18" x14ac:dyDescent="0.2">
      <c r="C23" s="2"/>
      <c r="D23" s="2"/>
      <c r="E23" s="2"/>
      <c r="F23" s="2"/>
      <c r="G23" s="2"/>
      <c r="H23" s="2"/>
    </row>
    <row r="24" spans="1:18" x14ac:dyDescent="0.2">
      <c r="A24" s="56" t="s">
        <v>3</v>
      </c>
      <c r="B24" s="3" t="s">
        <v>22</v>
      </c>
      <c r="C24" s="4">
        <v>1749</v>
      </c>
      <c r="D24" s="4">
        <v>1791</v>
      </c>
      <c r="E24" s="4">
        <v>1513</v>
      </c>
      <c r="F24" s="4">
        <v>1862</v>
      </c>
      <c r="G24" s="4">
        <v>1503</v>
      </c>
      <c r="H24" s="4">
        <v>1698</v>
      </c>
      <c r="N24" s="2"/>
      <c r="O24" s="2"/>
      <c r="P24" s="2"/>
      <c r="Q24" s="2"/>
      <c r="R24" s="2"/>
    </row>
    <row r="25" spans="1:18" x14ac:dyDescent="0.2">
      <c r="A25" s="56" t="s">
        <v>3</v>
      </c>
      <c r="B25" s="3" t="s">
        <v>23</v>
      </c>
      <c r="C25" s="4">
        <v>832</v>
      </c>
      <c r="D25" s="4">
        <v>861</v>
      </c>
      <c r="E25" s="4">
        <v>816</v>
      </c>
      <c r="F25" s="4">
        <v>817</v>
      </c>
      <c r="G25" s="4">
        <v>972</v>
      </c>
      <c r="H25" s="4">
        <v>954</v>
      </c>
      <c r="N25" s="2"/>
      <c r="O25" s="2"/>
      <c r="P25" s="2"/>
      <c r="Q25" s="2"/>
      <c r="R25" s="2"/>
    </row>
    <row r="26" spans="1:18" x14ac:dyDescent="0.2">
      <c r="A26" s="56"/>
      <c r="B26" s="3" t="s">
        <v>24</v>
      </c>
      <c r="C26" s="4">
        <v>590</v>
      </c>
      <c r="D26" s="4">
        <v>667</v>
      </c>
      <c r="E26" s="4">
        <v>756</v>
      </c>
      <c r="F26" s="4">
        <v>604</v>
      </c>
      <c r="G26" s="4">
        <v>680</v>
      </c>
      <c r="H26" s="4">
        <v>726</v>
      </c>
      <c r="N26" s="2"/>
      <c r="O26" s="2"/>
      <c r="P26" s="2"/>
      <c r="Q26" s="2"/>
      <c r="R26" s="2"/>
    </row>
    <row r="27" spans="1:18" x14ac:dyDescent="0.2">
      <c r="A27" s="56" t="s">
        <v>3</v>
      </c>
      <c r="B27" s="3" t="s">
        <v>25</v>
      </c>
      <c r="C27" s="5">
        <v>771</v>
      </c>
      <c r="D27" s="4">
        <v>815</v>
      </c>
      <c r="E27" s="4">
        <v>816</v>
      </c>
      <c r="F27" s="4">
        <v>778</v>
      </c>
      <c r="G27" s="5">
        <v>845</v>
      </c>
      <c r="H27" s="4">
        <v>849</v>
      </c>
      <c r="N27" s="2"/>
      <c r="O27" s="2"/>
      <c r="P27" s="2"/>
      <c r="Q27" s="2"/>
      <c r="R27" s="2"/>
    </row>
    <row r="28" spans="1:18" ht="13.5" thickBot="1" x14ac:dyDescent="0.25">
      <c r="A28" s="56" t="s">
        <v>3</v>
      </c>
      <c r="B28" s="10" t="s">
        <v>16</v>
      </c>
      <c r="C28" s="11">
        <v>1620</v>
      </c>
      <c r="D28" s="11">
        <v>1597</v>
      </c>
      <c r="E28" s="39">
        <v>1364</v>
      </c>
      <c r="F28" s="11">
        <v>1431</v>
      </c>
      <c r="G28" s="11">
        <v>1424</v>
      </c>
      <c r="H28" s="11">
        <v>1409</v>
      </c>
      <c r="N28" s="2"/>
      <c r="O28" s="2"/>
      <c r="P28" s="2"/>
      <c r="Q28" s="2"/>
      <c r="R28" s="2"/>
    </row>
    <row r="29" spans="1:18" ht="13.5" thickTop="1" x14ac:dyDescent="0.2">
      <c r="A29" s="56"/>
      <c r="B29" s="16" t="s">
        <v>5</v>
      </c>
      <c r="C29" s="17">
        <v>5562</v>
      </c>
      <c r="D29" s="17">
        <v>5731</v>
      </c>
      <c r="E29" s="17">
        <v>5265</v>
      </c>
      <c r="F29" s="17">
        <v>5492</v>
      </c>
      <c r="G29" s="17">
        <v>5424</v>
      </c>
      <c r="H29" s="17">
        <v>5636</v>
      </c>
      <c r="N29" s="2"/>
      <c r="O29" s="2"/>
      <c r="P29" s="2"/>
      <c r="Q29" s="2"/>
      <c r="R29" s="2"/>
    </row>
    <row r="30" spans="1:1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8" x14ac:dyDescent="0.2">
      <c r="A31" s="27"/>
      <c r="B31" s="18" t="s">
        <v>11</v>
      </c>
      <c r="C31" s="54">
        <f>D29/C29</f>
        <v>1.0303847536857245</v>
      </c>
      <c r="D31" s="55"/>
      <c r="E31" s="54">
        <f>F29/E29</f>
        <v>1.0431149097815764</v>
      </c>
      <c r="F31" s="55"/>
      <c r="G31" s="54">
        <f>H29/G29</f>
        <v>1.0390855457227139</v>
      </c>
      <c r="H31" s="55"/>
    </row>
    <row r="32" spans="1:18" x14ac:dyDescent="0.2">
      <c r="C32" s="2"/>
      <c r="D32" s="2"/>
      <c r="E32" s="2"/>
      <c r="F32" s="2"/>
      <c r="G32" s="2"/>
      <c r="H32" s="2"/>
    </row>
    <row r="33" spans="1:18" x14ac:dyDescent="0.2">
      <c r="A33" s="56" t="s">
        <v>19</v>
      </c>
      <c r="B33" s="3" t="s">
        <v>22</v>
      </c>
      <c r="C33" s="4">
        <v>11509</v>
      </c>
      <c r="D33" s="4">
        <v>12058</v>
      </c>
      <c r="E33" s="4">
        <v>11193</v>
      </c>
      <c r="F33" s="4">
        <v>12195</v>
      </c>
      <c r="G33" s="4">
        <v>12103</v>
      </c>
      <c r="H33" s="4">
        <v>12011</v>
      </c>
      <c r="N33" s="2"/>
      <c r="O33" s="2"/>
      <c r="P33" s="2"/>
      <c r="Q33" s="2"/>
      <c r="R33" s="2"/>
    </row>
    <row r="34" spans="1:18" x14ac:dyDescent="0.2">
      <c r="A34" s="56"/>
      <c r="B34" s="3" t="s">
        <v>23</v>
      </c>
      <c r="C34" s="4">
        <v>5540</v>
      </c>
      <c r="D34" s="4">
        <v>5914</v>
      </c>
      <c r="E34" s="4">
        <v>4964</v>
      </c>
      <c r="F34" s="4">
        <v>5094</v>
      </c>
      <c r="G34" s="4">
        <v>4932</v>
      </c>
      <c r="H34" s="4">
        <v>5047</v>
      </c>
      <c r="N34" s="2"/>
      <c r="O34" s="2"/>
      <c r="P34" s="2"/>
      <c r="Q34" s="2"/>
      <c r="R34" s="2"/>
    </row>
    <row r="35" spans="1:18" x14ac:dyDescent="0.2">
      <c r="A35" s="56"/>
      <c r="B35" s="3" t="s">
        <v>24</v>
      </c>
      <c r="C35" s="4">
        <v>3479</v>
      </c>
      <c r="D35" s="4">
        <v>2918</v>
      </c>
      <c r="E35" s="4">
        <v>3631</v>
      </c>
      <c r="F35" s="4">
        <v>3265</v>
      </c>
      <c r="G35" s="4">
        <v>3828</v>
      </c>
      <c r="H35" s="4">
        <v>3833</v>
      </c>
      <c r="N35" s="2"/>
      <c r="O35" s="2"/>
      <c r="P35" s="2"/>
      <c r="Q35" s="2"/>
      <c r="R35" s="2"/>
    </row>
    <row r="36" spans="1:18" x14ac:dyDescent="0.2">
      <c r="A36" s="56"/>
      <c r="B36" s="3" t="s">
        <v>25</v>
      </c>
      <c r="C36" s="5">
        <v>3443</v>
      </c>
      <c r="D36" s="4">
        <v>3302</v>
      </c>
      <c r="E36" s="4">
        <v>3608</v>
      </c>
      <c r="F36" s="4">
        <v>3576</v>
      </c>
      <c r="G36" s="4">
        <v>3741</v>
      </c>
      <c r="H36" s="4">
        <v>3682</v>
      </c>
      <c r="N36" s="2"/>
      <c r="O36" s="2"/>
      <c r="P36" s="2"/>
      <c r="Q36" s="2"/>
      <c r="R36" s="2"/>
    </row>
    <row r="37" spans="1:18" ht="13.5" thickBot="1" x14ac:dyDescent="0.25">
      <c r="A37" s="56"/>
      <c r="B37" s="10" t="s">
        <v>16</v>
      </c>
      <c r="C37" s="11">
        <v>10061</v>
      </c>
      <c r="D37" s="11">
        <v>9963</v>
      </c>
      <c r="E37" s="39">
        <v>9330</v>
      </c>
      <c r="F37" s="11">
        <v>9458</v>
      </c>
      <c r="G37" s="11">
        <v>9650</v>
      </c>
      <c r="H37" s="11">
        <v>9391</v>
      </c>
      <c r="N37" s="2"/>
      <c r="O37" s="2"/>
      <c r="P37" s="2"/>
      <c r="Q37" s="2"/>
      <c r="R37" s="2"/>
    </row>
    <row r="38" spans="1:18" ht="13.5" thickTop="1" x14ac:dyDescent="0.2">
      <c r="A38" s="56"/>
      <c r="B38" s="16" t="s">
        <v>5</v>
      </c>
      <c r="C38" s="17">
        <v>34032</v>
      </c>
      <c r="D38" s="17">
        <v>34155</v>
      </c>
      <c r="E38" s="17">
        <v>32726</v>
      </c>
      <c r="F38" s="17">
        <v>33588</v>
      </c>
      <c r="G38" s="17">
        <v>34254</v>
      </c>
      <c r="H38" s="17">
        <v>33964</v>
      </c>
      <c r="N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11</v>
      </c>
      <c r="C40" s="54">
        <f>D38/C38</f>
        <v>1.003614245416079</v>
      </c>
      <c r="D40" s="55"/>
      <c r="E40" s="54">
        <f>F38/E38</f>
        <v>1.0263399132188473</v>
      </c>
      <c r="F40" s="55"/>
      <c r="G40" s="54">
        <f>H38/G38</f>
        <v>0.99153383546447127</v>
      </c>
      <c r="H40" s="55"/>
    </row>
    <row r="41" spans="1:18" x14ac:dyDescent="0.2">
      <c r="C41" s="2"/>
      <c r="D41" s="2"/>
      <c r="E41" s="2"/>
      <c r="F41" s="2"/>
      <c r="G41" s="2"/>
      <c r="H41" s="2"/>
    </row>
    <row r="42" spans="1:18" x14ac:dyDescent="0.2">
      <c r="A42" s="56" t="s">
        <v>4</v>
      </c>
      <c r="B42" s="3" t="s">
        <v>22</v>
      </c>
      <c r="C42" s="4">
        <v>898</v>
      </c>
      <c r="D42" s="4">
        <v>822</v>
      </c>
      <c r="E42" s="4">
        <v>921</v>
      </c>
      <c r="F42" s="4">
        <v>881</v>
      </c>
      <c r="G42" s="4">
        <v>922</v>
      </c>
      <c r="H42" s="4">
        <v>808</v>
      </c>
      <c r="N42" s="2"/>
      <c r="O42" s="2"/>
      <c r="P42" s="2"/>
      <c r="Q42" s="2"/>
      <c r="R42" s="2"/>
    </row>
    <row r="43" spans="1:18" x14ac:dyDescent="0.2">
      <c r="A43" s="56" t="s">
        <v>4</v>
      </c>
      <c r="B43" s="3" t="s">
        <v>23</v>
      </c>
      <c r="C43" s="4">
        <v>294</v>
      </c>
      <c r="D43" s="4">
        <v>325</v>
      </c>
      <c r="E43" s="4">
        <v>265</v>
      </c>
      <c r="F43" s="4">
        <v>403</v>
      </c>
      <c r="G43" s="4">
        <v>229</v>
      </c>
      <c r="H43" s="4">
        <v>256</v>
      </c>
      <c r="N43" s="2"/>
      <c r="O43" s="2"/>
      <c r="P43" s="2"/>
      <c r="Q43" s="2"/>
      <c r="R43" s="2"/>
    </row>
    <row r="44" spans="1:18" x14ac:dyDescent="0.2">
      <c r="A44" s="56" t="s">
        <v>4</v>
      </c>
      <c r="B44" s="3" t="s">
        <v>24</v>
      </c>
      <c r="C44" s="4">
        <v>328</v>
      </c>
      <c r="D44" s="4">
        <v>309</v>
      </c>
      <c r="E44" s="4">
        <v>380</v>
      </c>
      <c r="F44" s="4">
        <v>345</v>
      </c>
      <c r="G44" s="4">
        <v>271</v>
      </c>
      <c r="H44" s="4">
        <v>337</v>
      </c>
      <c r="N44" s="2"/>
      <c r="O44" s="2"/>
      <c r="P44" s="2"/>
      <c r="Q44" s="2"/>
      <c r="R44" s="2"/>
    </row>
    <row r="45" spans="1:18" x14ac:dyDescent="0.2">
      <c r="A45" s="56"/>
      <c r="B45" s="47" t="s">
        <v>25</v>
      </c>
      <c r="C45" s="48">
        <v>365</v>
      </c>
      <c r="D45" s="48">
        <v>371</v>
      </c>
      <c r="E45" s="48">
        <v>346</v>
      </c>
      <c r="F45" s="48">
        <v>360</v>
      </c>
      <c r="G45" s="48">
        <v>389</v>
      </c>
      <c r="H45" s="48">
        <v>371</v>
      </c>
      <c r="N45" s="2"/>
      <c r="O45" s="2"/>
      <c r="P45" s="2"/>
      <c r="Q45" s="2"/>
      <c r="R45" s="2"/>
    </row>
    <row r="46" spans="1:18" ht="13.5" thickBot="1" x14ac:dyDescent="0.25">
      <c r="A46" s="56" t="s">
        <v>4</v>
      </c>
      <c r="B46" s="10" t="s">
        <v>16</v>
      </c>
      <c r="C46" s="11">
        <v>586</v>
      </c>
      <c r="D46" s="11">
        <v>588</v>
      </c>
      <c r="E46" s="39">
        <v>569</v>
      </c>
      <c r="F46" s="11">
        <v>546</v>
      </c>
      <c r="G46" s="11">
        <v>578</v>
      </c>
      <c r="H46" s="11">
        <v>577</v>
      </c>
      <c r="N46" s="2"/>
      <c r="O46" s="2"/>
      <c r="P46" s="2"/>
      <c r="Q46" s="2"/>
      <c r="R46" s="2"/>
    </row>
    <row r="47" spans="1:18" ht="13.5" thickTop="1" x14ac:dyDescent="0.2">
      <c r="A47" s="56"/>
      <c r="B47" s="16" t="s">
        <v>5</v>
      </c>
      <c r="C47" s="17">
        <v>2471</v>
      </c>
      <c r="D47" s="17">
        <v>2415</v>
      </c>
      <c r="E47" s="17">
        <v>2481</v>
      </c>
      <c r="F47" s="17">
        <v>2535</v>
      </c>
      <c r="G47" s="17">
        <v>2389</v>
      </c>
      <c r="H47" s="17">
        <v>2349</v>
      </c>
      <c r="N47" s="2"/>
      <c r="O47" s="2"/>
      <c r="P47" s="2"/>
      <c r="Q47" s="2"/>
      <c r="R47" s="2"/>
    </row>
    <row r="48" spans="1:1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18" x14ac:dyDescent="0.2">
      <c r="A49" s="27"/>
      <c r="B49" s="18" t="s">
        <v>11</v>
      </c>
      <c r="C49" s="54">
        <f>D47/C47</f>
        <v>0.97733711048158645</v>
      </c>
      <c r="D49" s="55"/>
      <c r="E49" s="54">
        <f>F47/E47</f>
        <v>1.0217654171704957</v>
      </c>
      <c r="F49" s="55"/>
      <c r="G49" s="54">
        <f>H47/G47</f>
        <v>0.98325659271661781</v>
      </c>
      <c r="H49" s="55"/>
    </row>
    <row r="50" spans="1:18" x14ac:dyDescent="0.2">
      <c r="C50" s="2"/>
      <c r="D50" s="2"/>
      <c r="E50" s="2"/>
      <c r="F50" s="2"/>
      <c r="G50" s="2"/>
      <c r="H50" s="2"/>
    </row>
    <row r="51" spans="1:18" x14ac:dyDescent="0.2">
      <c r="A51" s="56" t="s">
        <v>20</v>
      </c>
      <c r="B51" s="3" t="s">
        <v>22</v>
      </c>
      <c r="C51" s="4">
        <v>2192</v>
      </c>
      <c r="D51" s="4">
        <v>1934</v>
      </c>
      <c r="E51" s="4">
        <v>2384</v>
      </c>
      <c r="F51" s="4">
        <v>2175</v>
      </c>
      <c r="G51" s="4">
        <v>2293</v>
      </c>
      <c r="H51" s="4">
        <v>1708</v>
      </c>
      <c r="N51" s="2"/>
      <c r="O51" s="2"/>
      <c r="P51" s="2"/>
      <c r="Q51" s="2"/>
      <c r="R51" s="2"/>
    </row>
    <row r="52" spans="1:18" x14ac:dyDescent="0.2">
      <c r="A52" s="56"/>
      <c r="B52" s="3" t="s">
        <v>23</v>
      </c>
      <c r="C52" s="4">
        <v>896</v>
      </c>
      <c r="D52" s="4">
        <v>791</v>
      </c>
      <c r="E52" s="4">
        <v>970</v>
      </c>
      <c r="F52" s="4">
        <v>794</v>
      </c>
      <c r="G52" s="4">
        <v>1002</v>
      </c>
      <c r="H52" s="4">
        <v>847</v>
      </c>
      <c r="N52" s="2"/>
      <c r="O52" s="2"/>
      <c r="P52" s="2"/>
      <c r="Q52" s="2"/>
      <c r="R52" s="2"/>
    </row>
    <row r="53" spans="1:18" x14ac:dyDescent="0.2">
      <c r="A53" s="56"/>
      <c r="B53" s="3" t="s">
        <v>24</v>
      </c>
      <c r="C53" s="4">
        <v>1030</v>
      </c>
      <c r="D53" s="4">
        <v>902</v>
      </c>
      <c r="E53" s="4">
        <v>829</v>
      </c>
      <c r="F53" s="4">
        <v>543</v>
      </c>
      <c r="G53" s="4">
        <v>825</v>
      </c>
      <c r="H53" s="4">
        <v>533</v>
      </c>
      <c r="N53" s="2"/>
      <c r="O53" s="2"/>
      <c r="P53" s="2"/>
      <c r="Q53" s="2"/>
      <c r="R53" s="2"/>
    </row>
    <row r="54" spans="1:18" x14ac:dyDescent="0.2">
      <c r="A54" s="56"/>
      <c r="B54" s="3" t="s">
        <v>25</v>
      </c>
      <c r="C54" s="4">
        <v>954</v>
      </c>
      <c r="D54" s="4">
        <v>920</v>
      </c>
      <c r="E54" s="4">
        <v>951</v>
      </c>
      <c r="F54" s="4">
        <v>978</v>
      </c>
      <c r="G54" s="4">
        <v>1029</v>
      </c>
      <c r="H54" s="4">
        <v>987</v>
      </c>
      <c r="N54" s="2"/>
      <c r="O54" s="2"/>
      <c r="P54" s="2"/>
      <c r="Q54" s="2"/>
      <c r="R54" s="2"/>
    </row>
    <row r="55" spans="1:18" x14ac:dyDescent="0.2">
      <c r="A55" s="56"/>
      <c r="B55" s="3" t="s">
        <v>16</v>
      </c>
      <c r="C55" s="4">
        <v>2044</v>
      </c>
      <c r="D55" s="4">
        <v>2057</v>
      </c>
      <c r="E55" s="4">
        <v>1917</v>
      </c>
      <c r="F55" s="4">
        <v>1970</v>
      </c>
      <c r="G55" s="4">
        <v>1860</v>
      </c>
      <c r="H55" s="4">
        <v>1641</v>
      </c>
      <c r="N55" s="2"/>
      <c r="O55" s="2"/>
      <c r="P55" s="2"/>
      <c r="Q55" s="2"/>
      <c r="R55" s="2"/>
    </row>
    <row r="56" spans="1:18" x14ac:dyDescent="0.2">
      <c r="A56" s="56"/>
      <c r="B56" s="16" t="s">
        <v>5</v>
      </c>
      <c r="C56" s="17">
        <v>7116</v>
      </c>
      <c r="D56" s="17">
        <v>6604</v>
      </c>
      <c r="E56" s="17">
        <v>7051</v>
      </c>
      <c r="F56" s="17">
        <v>6460</v>
      </c>
      <c r="G56" s="17">
        <v>7009</v>
      </c>
      <c r="H56" s="17">
        <v>5716</v>
      </c>
      <c r="N56" s="2"/>
      <c r="O56" s="2"/>
      <c r="P56" s="2"/>
      <c r="Q56" s="2"/>
      <c r="R56" s="2"/>
    </row>
    <row r="57" spans="1:1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18" x14ac:dyDescent="0.2">
      <c r="A58" s="27"/>
      <c r="B58" s="18" t="s">
        <v>11</v>
      </c>
      <c r="C58" s="54">
        <f>D56/C56</f>
        <v>0.92804946599213045</v>
      </c>
      <c r="D58" s="55"/>
      <c r="E58" s="54">
        <f>F56/E56</f>
        <v>0.91618210182952775</v>
      </c>
      <c r="F58" s="55"/>
      <c r="G58" s="54">
        <f>H56/G56</f>
        <v>0.81552289912969045</v>
      </c>
      <c r="H58" s="55"/>
    </row>
    <row r="59" spans="1:18" x14ac:dyDescent="0.2">
      <c r="C59" s="2"/>
      <c r="D59" s="2"/>
      <c r="E59" s="2"/>
      <c r="F59" s="2"/>
      <c r="G59" s="2"/>
      <c r="H59" s="2"/>
    </row>
    <row r="60" spans="1:18" x14ac:dyDescent="0.2">
      <c r="A60" s="56" t="s">
        <v>21</v>
      </c>
      <c r="B60" s="3" t="s">
        <v>22</v>
      </c>
      <c r="C60" s="4">
        <v>1872</v>
      </c>
      <c r="D60" s="4">
        <v>1795</v>
      </c>
      <c r="E60" s="4">
        <v>1776</v>
      </c>
      <c r="F60" s="4">
        <v>2069</v>
      </c>
      <c r="G60" s="4">
        <v>1641</v>
      </c>
      <c r="H60" s="4">
        <v>1857</v>
      </c>
      <c r="N60" s="2"/>
      <c r="O60" s="2"/>
      <c r="P60" s="2"/>
      <c r="Q60" s="2"/>
      <c r="R60" s="2"/>
    </row>
    <row r="61" spans="1:18" x14ac:dyDescent="0.2">
      <c r="A61" s="56"/>
      <c r="B61" s="3" t="s">
        <v>23</v>
      </c>
      <c r="C61" s="4">
        <v>1108</v>
      </c>
      <c r="D61" s="4">
        <v>1318</v>
      </c>
      <c r="E61" s="4">
        <v>898</v>
      </c>
      <c r="F61" s="4">
        <v>1008</v>
      </c>
      <c r="G61" s="4">
        <v>997</v>
      </c>
      <c r="H61" s="4">
        <v>1072</v>
      </c>
      <c r="N61" s="2"/>
      <c r="O61" s="2"/>
      <c r="P61" s="2"/>
      <c r="Q61" s="2"/>
      <c r="R61" s="2"/>
    </row>
    <row r="62" spans="1:18" x14ac:dyDescent="0.2">
      <c r="A62" s="56"/>
      <c r="B62" s="3" t="s">
        <v>24</v>
      </c>
      <c r="C62" s="4">
        <v>267</v>
      </c>
      <c r="D62" s="4">
        <v>341</v>
      </c>
      <c r="E62" s="4">
        <v>414</v>
      </c>
      <c r="F62" s="4">
        <v>400</v>
      </c>
      <c r="G62" s="4">
        <v>363</v>
      </c>
      <c r="H62" s="4">
        <v>466</v>
      </c>
      <c r="N62" s="2"/>
      <c r="O62" s="2"/>
      <c r="P62" s="2"/>
      <c r="Q62" s="2"/>
      <c r="R62" s="2"/>
    </row>
    <row r="63" spans="1:18" x14ac:dyDescent="0.2">
      <c r="A63" s="56"/>
      <c r="B63" s="3" t="s">
        <v>25</v>
      </c>
      <c r="C63" s="4">
        <v>745</v>
      </c>
      <c r="D63" s="4">
        <v>727</v>
      </c>
      <c r="E63" s="4">
        <v>897</v>
      </c>
      <c r="F63" s="4">
        <v>792</v>
      </c>
      <c r="G63" s="4">
        <v>809</v>
      </c>
      <c r="H63" s="4">
        <v>878</v>
      </c>
      <c r="N63" s="2"/>
      <c r="O63" s="2"/>
      <c r="P63" s="2"/>
      <c r="Q63" s="2"/>
      <c r="R63" s="2"/>
    </row>
    <row r="64" spans="1:18" ht="13.5" thickBot="1" x14ac:dyDescent="0.25">
      <c r="A64" s="56"/>
      <c r="B64" s="10" t="s">
        <v>16</v>
      </c>
      <c r="C64" s="11">
        <v>1771</v>
      </c>
      <c r="D64" s="11">
        <v>1691</v>
      </c>
      <c r="E64" s="39">
        <v>1291</v>
      </c>
      <c r="F64" s="11">
        <v>1349</v>
      </c>
      <c r="G64" s="11">
        <v>1282</v>
      </c>
      <c r="H64" s="11">
        <v>1273</v>
      </c>
      <c r="N64" s="2"/>
      <c r="O64" s="2"/>
      <c r="P64" s="2"/>
      <c r="Q64" s="2"/>
      <c r="R64" s="2"/>
    </row>
    <row r="65" spans="1:18" ht="13.5" thickTop="1" x14ac:dyDescent="0.2">
      <c r="A65" s="56"/>
      <c r="B65" s="16" t="s">
        <v>5</v>
      </c>
      <c r="C65" s="17">
        <v>5763</v>
      </c>
      <c r="D65" s="17">
        <v>5872</v>
      </c>
      <c r="E65" s="17">
        <v>5276</v>
      </c>
      <c r="F65" s="17">
        <v>5618</v>
      </c>
      <c r="G65" s="17">
        <v>5092</v>
      </c>
      <c r="H65" s="17">
        <v>5546</v>
      </c>
      <c r="N65" s="2"/>
      <c r="O65" s="2"/>
      <c r="P65" s="2"/>
      <c r="Q65" s="2"/>
      <c r="R65" s="2"/>
    </row>
    <row r="66" spans="1:1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18" x14ac:dyDescent="0.2">
      <c r="A67" s="27"/>
      <c r="B67" s="18" t="s">
        <v>11</v>
      </c>
      <c r="C67" s="54">
        <f>D65/C65</f>
        <v>1.0189137601943432</v>
      </c>
      <c r="D67" s="55"/>
      <c r="E67" s="54">
        <f>F65/E65</f>
        <v>1.0648218347232752</v>
      </c>
      <c r="F67" s="55"/>
      <c r="G67" s="54">
        <f>H65/G65</f>
        <v>1.0891594658287509</v>
      </c>
      <c r="H67" s="55"/>
    </row>
    <row r="69" spans="1:18" x14ac:dyDescent="0.2">
      <c r="A69" s="60" t="s">
        <v>39</v>
      </c>
      <c r="C69" s="2"/>
      <c r="D69" s="2"/>
    </row>
    <row r="70" spans="1:18" x14ac:dyDescent="0.2">
      <c r="A70" s="60" t="s">
        <v>40</v>
      </c>
      <c r="C70" s="2"/>
      <c r="D70" s="2"/>
    </row>
    <row r="71" spans="1:18" x14ac:dyDescent="0.2">
      <c r="A71" s="12" t="s">
        <v>6</v>
      </c>
      <c r="C71" s="2"/>
      <c r="D71" s="2"/>
    </row>
    <row r="72" spans="1:18" x14ac:dyDescent="0.2">
      <c r="C72" s="2"/>
      <c r="D72" s="2"/>
    </row>
    <row r="73" spans="1:18" x14ac:dyDescent="0.2">
      <c r="C73" s="2"/>
      <c r="D73" s="2"/>
    </row>
    <row r="74" spans="1:18" x14ac:dyDescent="0.2">
      <c r="C74" s="2"/>
      <c r="D74" s="2"/>
    </row>
    <row r="75" spans="1:18" x14ac:dyDescent="0.2">
      <c r="C75" s="2"/>
      <c r="D75" s="2"/>
    </row>
    <row r="76" spans="1:18" x14ac:dyDescent="0.2">
      <c r="C76" s="2"/>
      <c r="D76" s="2"/>
    </row>
    <row r="77" spans="1:18" x14ac:dyDescent="0.2">
      <c r="C77" s="2"/>
      <c r="D77" s="2"/>
    </row>
    <row r="78" spans="1:18" x14ac:dyDescent="0.2">
      <c r="C78" s="2"/>
      <c r="D78" s="2"/>
    </row>
    <row r="79" spans="1:18" x14ac:dyDescent="0.2">
      <c r="C79" s="2"/>
      <c r="D79" s="2"/>
    </row>
    <row r="80" spans="1:18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</sheetData>
  <mergeCells count="28"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G49:H49"/>
    <mergeCell ref="C58:D58"/>
    <mergeCell ref="A7:A11"/>
    <mergeCell ref="A15:A20"/>
    <mergeCell ref="A24:A29"/>
    <mergeCell ref="A33:A38"/>
    <mergeCell ref="A42:A47"/>
    <mergeCell ref="C49:D49"/>
    <mergeCell ref="E49:F49"/>
    <mergeCell ref="E58:F58"/>
    <mergeCell ref="G58:H58"/>
    <mergeCell ref="C67:D67"/>
    <mergeCell ref="E67:F67"/>
    <mergeCell ref="G67:H67"/>
  </mergeCells>
  <conditionalFormatting sqref="E13:F13">
    <cfRule type="cellIs" dxfId="55" priority="47" operator="greaterThan">
      <formula>1</formula>
    </cfRule>
    <cfRule type="cellIs" dxfId="54" priority="48" operator="lessThan">
      <formula>1</formula>
    </cfRule>
  </conditionalFormatting>
  <conditionalFormatting sqref="G13:H13">
    <cfRule type="cellIs" dxfId="53" priority="45" operator="greaterThan">
      <formula>1</formula>
    </cfRule>
    <cfRule type="cellIs" dxfId="52" priority="46" operator="lessThan">
      <formula>1</formula>
    </cfRule>
  </conditionalFormatting>
  <conditionalFormatting sqref="C22:D22">
    <cfRule type="cellIs" dxfId="51" priority="43" operator="greaterThan">
      <formula>1</formula>
    </cfRule>
    <cfRule type="cellIs" dxfId="50" priority="44" operator="lessThan">
      <formula>1</formula>
    </cfRule>
  </conditionalFormatting>
  <conditionalFormatting sqref="E22:F22">
    <cfRule type="cellIs" dxfId="49" priority="41" operator="greaterThan">
      <formula>1</formula>
    </cfRule>
    <cfRule type="cellIs" dxfId="48" priority="42" operator="lessThan">
      <formula>1</formula>
    </cfRule>
  </conditionalFormatting>
  <conditionalFormatting sqref="G22:H22">
    <cfRule type="cellIs" dxfId="47" priority="39" operator="greaterThan">
      <formula>1</formula>
    </cfRule>
    <cfRule type="cellIs" dxfId="46" priority="40" operator="lessThan">
      <formula>1</formula>
    </cfRule>
  </conditionalFormatting>
  <conditionalFormatting sqref="C31:D31">
    <cfRule type="cellIs" dxfId="45" priority="37" operator="greaterThan">
      <formula>1</formula>
    </cfRule>
    <cfRule type="cellIs" dxfId="44" priority="38" operator="lessThan">
      <formula>1</formula>
    </cfRule>
  </conditionalFormatting>
  <conditionalFormatting sqref="E31:F31">
    <cfRule type="cellIs" dxfId="43" priority="35" operator="greaterThan">
      <formula>1</formula>
    </cfRule>
    <cfRule type="cellIs" dxfId="42" priority="36" operator="lessThan">
      <formula>1</formula>
    </cfRule>
  </conditionalFormatting>
  <conditionalFormatting sqref="G31:H31">
    <cfRule type="cellIs" dxfId="41" priority="33" operator="greaterThan">
      <formula>1</formula>
    </cfRule>
    <cfRule type="cellIs" dxfId="40" priority="34" operator="lessThan">
      <formula>1</formula>
    </cfRule>
  </conditionalFormatting>
  <conditionalFormatting sqref="C40:D40">
    <cfRule type="cellIs" dxfId="39" priority="31" operator="greaterThan">
      <formula>1</formula>
    </cfRule>
    <cfRule type="cellIs" dxfId="38" priority="32" operator="lessThan">
      <formula>1</formula>
    </cfRule>
  </conditionalFormatting>
  <conditionalFormatting sqref="E40:F40">
    <cfRule type="cellIs" dxfId="37" priority="29" operator="greaterThan">
      <formula>1</formula>
    </cfRule>
    <cfRule type="cellIs" dxfId="36" priority="30" operator="lessThan">
      <formula>1</formula>
    </cfRule>
  </conditionalFormatting>
  <conditionalFormatting sqref="G40:H40">
    <cfRule type="cellIs" dxfId="35" priority="27" operator="greaterThan">
      <formula>1</formula>
    </cfRule>
    <cfRule type="cellIs" dxfId="34" priority="28" operator="lessThan">
      <formula>1</formula>
    </cfRule>
  </conditionalFormatting>
  <conditionalFormatting sqref="C49:D49">
    <cfRule type="cellIs" dxfId="33" priority="25" operator="greaterThan">
      <formula>1</formula>
    </cfRule>
    <cfRule type="cellIs" dxfId="32" priority="26" operator="lessThan">
      <formula>1</formula>
    </cfRule>
  </conditionalFormatting>
  <conditionalFormatting sqref="E49:F49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G49:H49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C58:D58">
    <cfRule type="cellIs" dxfId="27" priority="19" operator="greaterThan">
      <formula>1</formula>
    </cfRule>
    <cfRule type="cellIs" dxfId="26" priority="20" operator="lessThan">
      <formula>1</formula>
    </cfRule>
  </conditionalFormatting>
  <conditionalFormatting sqref="E58:F58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G58:H58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C67:D67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E67:F67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G67:H67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C13:D13">
    <cfRule type="cellIs" dxfId="15" priority="7" operator="greaterThan">
      <formula>1</formula>
    </cfRule>
    <cfRule type="cellIs" dxfId="14" priority="8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topLeftCell="A13" zoomScaleNormal="100" workbookViewId="0">
      <selection activeCell="A19" sqref="A7:D19"/>
    </sheetView>
  </sheetViews>
  <sheetFormatPr defaultColWidth="9.125" defaultRowHeight="12.75" x14ac:dyDescent="0.2"/>
  <cols>
    <col min="1" max="1" width="24.375" style="13" customWidth="1"/>
    <col min="2" max="2" width="25.375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8" ht="15.75" x14ac:dyDescent="0.25">
      <c r="A1" s="8" t="s">
        <v>17</v>
      </c>
    </row>
    <row r="2" spans="1:8" ht="15" x14ac:dyDescent="0.25">
      <c r="A2" s="9" t="s">
        <v>9</v>
      </c>
    </row>
    <row r="3" spans="1:8" x14ac:dyDescent="0.2">
      <c r="A3" s="35" t="s">
        <v>26</v>
      </c>
      <c r="B3" s="36"/>
    </row>
    <row r="4" spans="1:8" x14ac:dyDescent="0.2">
      <c r="A4" s="52" t="s">
        <v>33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13</v>
      </c>
      <c r="C6" s="31" t="s">
        <v>31</v>
      </c>
      <c r="D6" s="31" t="s">
        <v>34</v>
      </c>
      <c r="E6" s="29"/>
      <c r="F6" s="7" t="s">
        <v>10</v>
      </c>
    </row>
    <row r="7" spans="1:8" s="24" customFormat="1" ht="27" customHeight="1" x14ac:dyDescent="0.25">
      <c r="A7" s="33" t="s">
        <v>18</v>
      </c>
      <c r="B7" s="32" t="s">
        <v>5</v>
      </c>
      <c r="C7" s="43">
        <v>12365</v>
      </c>
      <c r="D7" s="43">
        <v>12024</v>
      </c>
      <c r="E7" s="30"/>
      <c r="F7" s="23">
        <f>(D7-C7)/C7</f>
        <v>-2.757784067933684E-2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</v>
      </c>
      <c r="B9" s="25" t="s">
        <v>5</v>
      </c>
      <c r="C9" s="40">
        <v>10908</v>
      </c>
      <c r="D9" s="44">
        <v>9327</v>
      </c>
      <c r="E9" s="30"/>
      <c r="F9" s="26">
        <f>(D9-C9)/C9</f>
        <v>-0.14493949394939493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3</v>
      </c>
      <c r="B11" s="25" t="s">
        <v>5</v>
      </c>
      <c r="C11" s="40">
        <v>3526</v>
      </c>
      <c r="D11" s="44">
        <v>2892</v>
      </c>
      <c r="E11" s="30"/>
      <c r="F11" s="26">
        <f>(D11-C11)/C11</f>
        <v>-0.17980714690867838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19</v>
      </c>
      <c r="B13" s="25" t="s">
        <v>5</v>
      </c>
      <c r="C13" s="40">
        <v>35401</v>
      </c>
      <c r="D13" s="44">
        <v>34021</v>
      </c>
      <c r="E13" s="30"/>
      <c r="F13" s="26">
        <f>(D13-C13)/C13</f>
        <v>-3.8981949662438911E-2</v>
      </c>
      <c r="G13" s="1"/>
    </row>
    <row r="14" spans="1:8" x14ac:dyDescent="0.2">
      <c r="C14" s="2"/>
      <c r="D14" s="46"/>
      <c r="E14" s="15"/>
    </row>
    <row r="15" spans="1:8" s="24" customFormat="1" ht="27" customHeight="1" x14ac:dyDescent="0.2">
      <c r="A15" s="33" t="s">
        <v>4</v>
      </c>
      <c r="B15" s="25" t="s">
        <v>5</v>
      </c>
      <c r="C15" s="40">
        <v>2656</v>
      </c>
      <c r="D15" s="44">
        <v>2658</v>
      </c>
      <c r="E15" s="30"/>
      <c r="F15" s="26">
        <f>(D15-C15)/C15</f>
        <v>7.5301204819277112E-4</v>
      </c>
      <c r="G15" s="1"/>
    </row>
    <row r="16" spans="1:8" x14ac:dyDescent="0.2">
      <c r="C16" s="2"/>
      <c r="D16" s="46"/>
      <c r="E16" s="15"/>
    </row>
    <row r="17" spans="1:7" s="24" customFormat="1" ht="27" customHeight="1" x14ac:dyDescent="0.25">
      <c r="A17" s="33" t="s">
        <v>20</v>
      </c>
      <c r="B17" s="25" t="s">
        <v>5</v>
      </c>
      <c r="C17" s="40">
        <v>6739</v>
      </c>
      <c r="D17" s="44">
        <v>9014</v>
      </c>
      <c r="E17" s="30"/>
      <c r="F17" s="26">
        <f>(D17-C17)/C17</f>
        <v>0.33758717910669239</v>
      </c>
    </row>
    <row r="18" spans="1:7" x14ac:dyDescent="0.2">
      <c r="C18" s="2"/>
      <c r="D18" s="46"/>
      <c r="E18" s="15"/>
    </row>
    <row r="19" spans="1:7" s="24" customFormat="1" ht="27" customHeight="1" x14ac:dyDescent="0.2">
      <c r="A19" s="33" t="s">
        <v>21</v>
      </c>
      <c r="B19" s="25" t="s">
        <v>5</v>
      </c>
      <c r="C19" s="40">
        <v>4997</v>
      </c>
      <c r="D19" s="44">
        <v>4050</v>
      </c>
      <c r="E19" s="30"/>
      <c r="F19" s="26">
        <f>(D19-C19)/C19</f>
        <v>-0.18951370822493496</v>
      </c>
      <c r="G19" s="1"/>
    </row>
    <row r="22" spans="1:7" x14ac:dyDescent="0.2">
      <c r="A22" s="53" t="s">
        <v>38</v>
      </c>
    </row>
    <row r="23" spans="1:7" x14ac:dyDescent="0.2">
      <c r="A23" s="12" t="s">
        <v>6</v>
      </c>
    </row>
    <row r="26" spans="1:7" x14ac:dyDescent="0.2">
      <c r="D26" s="28"/>
    </row>
    <row r="27" spans="1:7" x14ac:dyDescent="0.2">
      <c r="D27" s="28"/>
    </row>
    <row r="28" spans="1:7" x14ac:dyDescent="0.2">
      <c r="D28" s="28"/>
    </row>
    <row r="29" spans="1:7" x14ac:dyDescent="0.2">
      <c r="D29" s="28"/>
    </row>
    <row r="30" spans="1:7" x14ac:dyDescent="0.2">
      <c r="D30" s="28"/>
    </row>
    <row r="31" spans="1:7" x14ac:dyDescent="0.2">
      <c r="D31" s="28"/>
    </row>
  </sheetData>
  <conditionalFormatting sqref="F7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9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1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3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5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7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9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opLeftCell="C41" zoomScaleNormal="100" workbookViewId="0">
      <selection activeCell="A7" sqref="A7:O60"/>
    </sheetView>
  </sheetViews>
  <sheetFormatPr defaultColWidth="9.125" defaultRowHeight="12.75" x14ac:dyDescent="0.2"/>
  <cols>
    <col min="1" max="1" width="15.25" style="13" customWidth="1"/>
    <col min="2" max="2" width="29.875" style="1" customWidth="1"/>
    <col min="3" max="10" width="11" style="1" customWidth="1"/>
    <col min="11" max="12" width="9.125" style="1"/>
    <col min="13" max="14" width="10.625" style="1" customWidth="1"/>
    <col min="15" max="16384" width="9.125" style="1"/>
  </cols>
  <sheetData>
    <row r="1" spans="1:15" ht="15.75" x14ac:dyDescent="0.25">
      <c r="A1" s="8" t="s">
        <v>17</v>
      </c>
    </row>
    <row r="2" spans="1:15" ht="15" x14ac:dyDescent="0.25">
      <c r="A2" s="9" t="s">
        <v>12</v>
      </c>
    </row>
    <row r="3" spans="1:15" x14ac:dyDescent="0.2">
      <c r="A3" s="35" t="s">
        <v>26</v>
      </c>
      <c r="B3" s="36"/>
    </row>
    <row r="4" spans="1:15" x14ac:dyDescent="0.2">
      <c r="A4" s="52" t="s">
        <v>33</v>
      </c>
    </row>
    <row r="6" spans="1:15" x14ac:dyDescent="0.2">
      <c r="A6" s="6" t="s">
        <v>1</v>
      </c>
      <c r="B6" s="6" t="s">
        <v>13</v>
      </c>
      <c r="C6" s="7" t="s">
        <v>32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7">
        <v>2019</v>
      </c>
      <c r="O6" s="7" t="s">
        <v>0</v>
      </c>
    </row>
    <row r="7" spans="1:15" ht="13.9" customHeight="1" x14ac:dyDescent="0.2">
      <c r="A7" s="57" t="s">
        <v>18</v>
      </c>
      <c r="B7" s="3" t="s">
        <v>22</v>
      </c>
      <c r="C7" s="3">
        <v>0</v>
      </c>
      <c r="D7" s="3">
        <v>1</v>
      </c>
      <c r="E7" s="3">
        <v>1</v>
      </c>
      <c r="F7" s="3">
        <v>7</v>
      </c>
      <c r="G7" s="3">
        <v>11</v>
      </c>
      <c r="H7" s="3">
        <v>52</v>
      </c>
      <c r="I7" s="3">
        <v>251</v>
      </c>
      <c r="J7" s="3">
        <v>809</v>
      </c>
      <c r="K7" s="4">
        <v>1512</v>
      </c>
      <c r="L7" s="4">
        <v>2219</v>
      </c>
      <c r="M7" s="4">
        <v>2291</v>
      </c>
      <c r="N7" s="4">
        <v>2336</v>
      </c>
      <c r="O7" s="4">
        <v>9490</v>
      </c>
    </row>
    <row r="8" spans="1:15" ht="13.9" customHeight="1" x14ac:dyDescent="0.2">
      <c r="A8" s="58"/>
      <c r="B8" s="3" t="s">
        <v>23</v>
      </c>
      <c r="C8" s="5">
        <v>0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4">
        <v>10</v>
      </c>
      <c r="M8" s="4">
        <v>520</v>
      </c>
      <c r="N8" s="4">
        <v>641</v>
      </c>
      <c r="O8" s="4">
        <v>1172</v>
      </c>
    </row>
    <row r="9" spans="1:15" x14ac:dyDescent="0.2">
      <c r="A9" s="58"/>
      <c r="B9" s="3" t="s">
        <v>24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4">
        <v>5</v>
      </c>
      <c r="M9" s="4">
        <v>308</v>
      </c>
      <c r="N9" s="4">
        <v>621</v>
      </c>
      <c r="O9" s="4">
        <v>934</v>
      </c>
    </row>
    <row r="10" spans="1:15" ht="13.5" thickBot="1" x14ac:dyDescent="0.25">
      <c r="A10" s="58"/>
      <c r="B10" s="10" t="s">
        <v>25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1">
        <v>3</v>
      </c>
      <c r="M10" s="11">
        <v>70</v>
      </c>
      <c r="N10" s="11">
        <v>355</v>
      </c>
      <c r="O10" s="11">
        <v>428</v>
      </c>
    </row>
    <row r="11" spans="1:15" ht="13.5" thickTop="1" x14ac:dyDescent="0.2">
      <c r="A11" s="58"/>
      <c r="B11" s="16" t="s">
        <v>14</v>
      </c>
      <c r="C11" s="16">
        <v>0</v>
      </c>
      <c r="D11" s="16">
        <v>2</v>
      </c>
      <c r="E11" s="16">
        <v>1</v>
      </c>
      <c r="F11" s="16">
        <v>7</v>
      </c>
      <c r="G11" s="16">
        <v>11</v>
      </c>
      <c r="H11" s="16">
        <v>52</v>
      </c>
      <c r="I11" s="16">
        <v>251</v>
      </c>
      <c r="J11" s="16">
        <v>809</v>
      </c>
      <c r="K11" s="19">
        <v>1512</v>
      </c>
      <c r="L11" s="19">
        <v>2237</v>
      </c>
      <c r="M11" s="19">
        <v>3189</v>
      </c>
      <c r="N11" s="19">
        <v>3953</v>
      </c>
      <c r="O11" s="19">
        <v>12024</v>
      </c>
    </row>
    <row r="12" spans="1:15" x14ac:dyDescent="0.2">
      <c r="A12" s="59"/>
      <c r="B12" s="18" t="s">
        <v>15</v>
      </c>
      <c r="C12" s="20">
        <v>0</v>
      </c>
      <c r="D12" s="20">
        <v>1.6633399866932799E-4</v>
      </c>
      <c r="E12" s="20">
        <v>8.3166999334663994E-5</v>
      </c>
      <c r="F12" s="20">
        <v>5.8216899534264802E-4</v>
      </c>
      <c r="G12" s="20">
        <v>9.1483699268130405E-4</v>
      </c>
      <c r="H12" s="20">
        <v>4.3246839654025298E-3</v>
      </c>
      <c r="I12" s="20">
        <v>2.08749168330007E-2</v>
      </c>
      <c r="J12" s="20">
        <v>6.7282102461743196E-2</v>
      </c>
      <c r="K12" s="20">
        <v>0.125748502994012</v>
      </c>
      <c r="L12" s="20">
        <v>0.18604457751164299</v>
      </c>
      <c r="M12" s="20">
        <v>0.265219560878243</v>
      </c>
      <c r="N12" s="20">
        <v>0.32875914836992698</v>
      </c>
      <c r="O12" s="20">
        <v>1</v>
      </c>
    </row>
    <row r="14" spans="1:15" ht="12.75" customHeight="1" x14ac:dyDescent="0.2">
      <c r="A14" s="57" t="s">
        <v>2</v>
      </c>
      <c r="B14" s="3" t="s">
        <v>22</v>
      </c>
      <c r="C14" s="4">
        <v>8</v>
      </c>
      <c r="D14" s="4">
        <v>3</v>
      </c>
      <c r="E14" s="4">
        <v>5</v>
      </c>
      <c r="F14" s="4">
        <v>9</v>
      </c>
      <c r="G14" s="4">
        <v>14</v>
      </c>
      <c r="H14" s="4">
        <v>83</v>
      </c>
      <c r="I14" s="4">
        <v>118</v>
      </c>
      <c r="J14" s="4">
        <v>200</v>
      </c>
      <c r="K14" s="4">
        <v>530</v>
      </c>
      <c r="L14" s="4">
        <v>941</v>
      </c>
      <c r="M14" s="4">
        <v>1459</v>
      </c>
      <c r="N14" s="4">
        <v>2129</v>
      </c>
      <c r="O14" s="4">
        <v>5499</v>
      </c>
    </row>
    <row r="15" spans="1:15" x14ac:dyDescent="0.2">
      <c r="A15" s="58"/>
      <c r="B15" s="3" t="s">
        <v>23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5">
        <v>7</v>
      </c>
      <c r="J15" s="5">
        <v>42</v>
      </c>
      <c r="K15" s="4">
        <v>35</v>
      </c>
      <c r="L15" s="4">
        <v>74</v>
      </c>
      <c r="M15" s="4">
        <v>280</v>
      </c>
      <c r="N15" s="4">
        <v>560</v>
      </c>
      <c r="O15" s="4">
        <v>999</v>
      </c>
    </row>
    <row r="16" spans="1:15" x14ac:dyDescent="0.2">
      <c r="A16" s="58"/>
      <c r="B16" s="3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2</v>
      </c>
      <c r="J16" s="5">
        <v>53</v>
      </c>
      <c r="K16" s="4">
        <v>121</v>
      </c>
      <c r="L16" s="4">
        <v>263</v>
      </c>
      <c r="M16" s="4">
        <v>692</v>
      </c>
      <c r="N16" s="4">
        <v>936</v>
      </c>
      <c r="O16" s="4">
        <v>2067</v>
      </c>
    </row>
    <row r="17" spans="1:15" x14ac:dyDescent="0.2">
      <c r="A17" s="58"/>
      <c r="B17" s="3" t="s">
        <v>25</v>
      </c>
      <c r="C17" s="4">
        <v>81</v>
      </c>
      <c r="D17" s="4">
        <v>4</v>
      </c>
      <c r="E17" s="4">
        <v>8</v>
      </c>
      <c r="F17" s="4">
        <v>18</v>
      </c>
      <c r="G17" s="4">
        <v>16</v>
      </c>
      <c r="H17" s="4">
        <v>9</v>
      </c>
      <c r="I17" s="4">
        <v>20</v>
      </c>
      <c r="J17" s="4">
        <v>10</v>
      </c>
      <c r="K17" s="4">
        <v>19</v>
      </c>
      <c r="L17" s="4">
        <v>19</v>
      </c>
      <c r="M17" s="4">
        <v>37</v>
      </c>
      <c r="N17" s="4">
        <v>180</v>
      </c>
      <c r="O17" s="4">
        <v>421</v>
      </c>
    </row>
    <row r="18" spans="1:15" ht="13.5" thickBot="1" x14ac:dyDescent="0.25">
      <c r="A18" s="58"/>
      <c r="B18" s="10" t="s">
        <v>16</v>
      </c>
      <c r="C18" s="39">
        <v>2</v>
      </c>
      <c r="D18" s="39">
        <v>1</v>
      </c>
      <c r="E18" s="39">
        <v>1</v>
      </c>
      <c r="F18" s="39">
        <v>0</v>
      </c>
      <c r="G18" s="39">
        <v>0</v>
      </c>
      <c r="H18" s="39">
        <v>2</v>
      </c>
      <c r="I18" s="39">
        <v>2</v>
      </c>
      <c r="J18" s="39">
        <v>1</v>
      </c>
      <c r="K18" s="11">
        <v>6</v>
      </c>
      <c r="L18" s="11">
        <v>6</v>
      </c>
      <c r="M18" s="11">
        <v>30</v>
      </c>
      <c r="N18" s="11">
        <v>290</v>
      </c>
      <c r="O18" s="11">
        <v>341</v>
      </c>
    </row>
    <row r="19" spans="1:15" ht="13.5" thickTop="1" x14ac:dyDescent="0.2">
      <c r="A19" s="58"/>
      <c r="B19" s="16" t="s">
        <v>14</v>
      </c>
      <c r="C19" s="16">
        <v>91</v>
      </c>
      <c r="D19" s="16">
        <v>8</v>
      </c>
      <c r="E19" s="16">
        <v>14</v>
      </c>
      <c r="F19" s="16">
        <v>27</v>
      </c>
      <c r="G19" s="16">
        <v>30</v>
      </c>
      <c r="H19" s="16">
        <v>95</v>
      </c>
      <c r="I19" s="16">
        <v>149</v>
      </c>
      <c r="J19" s="16">
        <v>306</v>
      </c>
      <c r="K19" s="19">
        <v>711</v>
      </c>
      <c r="L19" s="19">
        <v>1303</v>
      </c>
      <c r="M19" s="19">
        <v>2498</v>
      </c>
      <c r="N19" s="19">
        <v>4095</v>
      </c>
      <c r="O19" s="19">
        <v>9327</v>
      </c>
    </row>
    <row r="20" spans="1:15" x14ac:dyDescent="0.2">
      <c r="A20" s="59"/>
      <c r="B20" s="18" t="s">
        <v>15</v>
      </c>
      <c r="C20" s="20">
        <v>9.7566205639541097E-3</v>
      </c>
      <c r="D20" s="20">
        <v>8.5772488474321904E-4</v>
      </c>
      <c r="E20" s="20">
        <v>1.50101854830063E-3</v>
      </c>
      <c r="F20" s="20">
        <v>2.89482148600836E-3</v>
      </c>
      <c r="G20" s="20">
        <v>3.2164683177870702E-3</v>
      </c>
      <c r="H20" s="20">
        <v>1.0185483006325701E-2</v>
      </c>
      <c r="I20" s="20">
        <v>1.59751259783424E-2</v>
      </c>
      <c r="J20" s="20">
        <v>3.2807976841428103E-2</v>
      </c>
      <c r="K20" s="20">
        <v>7.6230299131553603E-2</v>
      </c>
      <c r="L20" s="20">
        <v>0.139701940602552</v>
      </c>
      <c r="M20" s="20">
        <v>0.26782459526107</v>
      </c>
      <c r="N20" s="20">
        <v>0.43904792537793502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3</v>
      </c>
      <c r="B22" s="3" t="s">
        <v>22</v>
      </c>
      <c r="C22" s="5">
        <v>0</v>
      </c>
      <c r="D22" s="5">
        <v>0</v>
      </c>
      <c r="E22" s="4">
        <v>0</v>
      </c>
      <c r="F22" s="5">
        <v>0</v>
      </c>
      <c r="G22" s="5">
        <v>0</v>
      </c>
      <c r="H22" s="5">
        <v>0</v>
      </c>
      <c r="I22" s="4">
        <v>0</v>
      </c>
      <c r="J22" s="4">
        <v>2</v>
      </c>
      <c r="K22" s="4">
        <v>8</v>
      </c>
      <c r="L22" s="4">
        <v>259</v>
      </c>
      <c r="M22" s="4">
        <v>510</v>
      </c>
      <c r="N22" s="4">
        <v>1077</v>
      </c>
      <c r="O22" s="4">
        <v>1856</v>
      </c>
    </row>
    <row r="23" spans="1:15" x14ac:dyDescent="0.2">
      <c r="A23" s="58"/>
      <c r="B23" s="3" t="s">
        <v>23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0</v>
      </c>
      <c r="M23" s="4">
        <v>29</v>
      </c>
      <c r="N23" s="4">
        <v>251</v>
      </c>
      <c r="O23" s="4">
        <v>281</v>
      </c>
    </row>
    <row r="24" spans="1:15" x14ac:dyDescent="0.2">
      <c r="A24" s="58"/>
      <c r="B24" s="3" t="s">
        <v>24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4">
        <v>24</v>
      </c>
      <c r="N24" s="4">
        <v>439</v>
      </c>
      <c r="O24" s="4">
        <v>463</v>
      </c>
    </row>
    <row r="25" spans="1:15" x14ac:dyDescent="0.2">
      <c r="A25" s="58"/>
      <c r="B25" s="3" t="s">
        <v>25</v>
      </c>
      <c r="C25" s="4">
        <v>0</v>
      </c>
      <c r="D25" s="4">
        <v>0</v>
      </c>
      <c r="E25" s="5">
        <v>0</v>
      </c>
      <c r="F25" s="5">
        <v>0</v>
      </c>
      <c r="G25" s="5">
        <v>1</v>
      </c>
      <c r="H25" s="4">
        <v>1</v>
      </c>
      <c r="I25" s="4">
        <v>0</v>
      </c>
      <c r="J25" s="4">
        <v>3</v>
      </c>
      <c r="K25" s="4">
        <v>1</v>
      </c>
      <c r="L25" s="4">
        <v>7</v>
      </c>
      <c r="M25" s="4">
        <v>15</v>
      </c>
      <c r="N25" s="4">
        <v>77</v>
      </c>
      <c r="O25" s="4">
        <v>105</v>
      </c>
    </row>
    <row r="26" spans="1:15" ht="13.5" thickBot="1" x14ac:dyDescent="0.25">
      <c r="A26" s="58"/>
      <c r="B26" s="10" t="s">
        <v>16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11">
        <v>1</v>
      </c>
      <c r="M26" s="11">
        <v>7</v>
      </c>
      <c r="N26" s="11">
        <v>179</v>
      </c>
      <c r="O26" s="11">
        <v>187</v>
      </c>
    </row>
    <row r="27" spans="1:15" ht="13.5" thickTop="1" x14ac:dyDescent="0.2">
      <c r="A27" s="58"/>
      <c r="B27" s="16" t="s">
        <v>14</v>
      </c>
      <c r="C27" s="16">
        <v>0</v>
      </c>
      <c r="D27" s="16">
        <v>0</v>
      </c>
      <c r="E27" s="16">
        <v>0</v>
      </c>
      <c r="F27" s="16">
        <v>0</v>
      </c>
      <c r="G27" s="16">
        <v>1</v>
      </c>
      <c r="H27" s="16">
        <v>1</v>
      </c>
      <c r="I27" s="16">
        <v>0</v>
      </c>
      <c r="J27" s="16">
        <v>6</v>
      </c>
      <c r="K27" s="19">
        <v>9</v>
      </c>
      <c r="L27" s="19">
        <v>267</v>
      </c>
      <c r="M27" s="19">
        <v>585</v>
      </c>
      <c r="N27" s="19">
        <v>2023</v>
      </c>
      <c r="O27" s="19">
        <v>2892</v>
      </c>
    </row>
    <row r="28" spans="1:15" x14ac:dyDescent="0.2">
      <c r="A28" s="59"/>
      <c r="B28" s="18" t="s">
        <v>15</v>
      </c>
      <c r="C28" s="20">
        <v>0</v>
      </c>
      <c r="D28" s="20">
        <v>0</v>
      </c>
      <c r="E28" s="20">
        <v>0</v>
      </c>
      <c r="F28" s="20">
        <v>0</v>
      </c>
      <c r="G28" s="20">
        <v>3.4578146611341601E-4</v>
      </c>
      <c r="H28" s="20">
        <v>3.4578146611341601E-4</v>
      </c>
      <c r="I28" s="20">
        <v>0</v>
      </c>
      <c r="J28" s="20">
        <v>2.0746887966805001E-3</v>
      </c>
      <c r="K28" s="20">
        <v>3.1120331950207501E-3</v>
      </c>
      <c r="L28" s="20">
        <v>9.2323651452282204E-2</v>
      </c>
      <c r="M28" s="20">
        <v>0.20228215767634899</v>
      </c>
      <c r="N28" s="20">
        <v>0.69951590594744095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19</v>
      </c>
      <c r="B30" s="3" t="s">
        <v>22</v>
      </c>
      <c r="C30" s="4">
        <v>17</v>
      </c>
      <c r="D30" s="4">
        <v>10</v>
      </c>
      <c r="E30" s="4">
        <v>26</v>
      </c>
      <c r="F30" s="4">
        <v>18</v>
      </c>
      <c r="G30" s="4">
        <v>40</v>
      </c>
      <c r="H30" s="4">
        <v>106</v>
      </c>
      <c r="I30" s="4">
        <v>231</v>
      </c>
      <c r="J30" s="4">
        <v>514</v>
      </c>
      <c r="K30" s="4">
        <v>1391</v>
      </c>
      <c r="L30" s="4">
        <v>3150</v>
      </c>
      <c r="M30" s="4">
        <v>5022</v>
      </c>
      <c r="N30" s="4">
        <v>9992</v>
      </c>
      <c r="O30" s="4">
        <v>20517</v>
      </c>
    </row>
    <row r="31" spans="1:15" x14ac:dyDescent="0.2">
      <c r="A31" s="58"/>
      <c r="B31" s="3" t="s">
        <v>23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1</v>
      </c>
      <c r="I31" s="5">
        <v>4</v>
      </c>
      <c r="J31" s="5">
        <v>68</v>
      </c>
      <c r="K31" s="4">
        <v>242</v>
      </c>
      <c r="L31" s="4">
        <v>783</v>
      </c>
      <c r="M31" s="4">
        <v>1502</v>
      </c>
      <c r="N31" s="4">
        <v>2304</v>
      </c>
      <c r="O31" s="4">
        <v>4904</v>
      </c>
    </row>
    <row r="32" spans="1:15" x14ac:dyDescent="0.2">
      <c r="A32" s="58"/>
      <c r="B32" s="3" t="s">
        <v>24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2</v>
      </c>
      <c r="J32" s="5">
        <v>31</v>
      </c>
      <c r="K32" s="4">
        <v>128</v>
      </c>
      <c r="L32" s="4">
        <v>484</v>
      </c>
      <c r="M32" s="4">
        <v>1455</v>
      </c>
      <c r="N32" s="4">
        <v>3253</v>
      </c>
      <c r="O32" s="4">
        <v>5353</v>
      </c>
    </row>
    <row r="33" spans="1:17" x14ac:dyDescent="0.2">
      <c r="A33" s="58"/>
      <c r="B33" s="3" t="s">
        <v>25</v>
      </c>
      <c r="C33" s="4">
        <v>9</v>
      </c>
      <c r="D33" s="5">
        <v>0</v>
      </c>
      <c r="E33" s="5">
        <v>4</v>
      </c>
      <c r="F33" s="5">
        <v>2</v>
      </c>
      <c r="G33" s="4">
        <v>5</v>
      </c>
      <c r="H33" s="4">
        <v>3</v>
      </c>
      <c r="I33" s="4">
        <v>5</v>
      </c>
      <c r="J33" s="4">
        <v>6</v>
      </c>
      <c r="K33" s="4">
        <v>30</v>
      </c>
      <c r="L33" s="4">
        <v>64</v>
      </c>
      <c r="M33" s="4">
        <v>151</v>
      </c>
      <c r="N33" s="4">
        <v>659</v>
      </c>
      <c r="O33" s="4">
        <v>938</v>
      </c>
    </row>
    <row r="34" spans="1:17" ht="13.5" thickBot="1" x14ac:dyDescent="0.25">
      <c r="A34" s="58"/>
      <c r="B34" s="10" t="s">
        <v>16</v>
      </c>
      <c r="C34" s="11">
        <v>3</v>
      </c>
      <c r="D34" s="39">
        <v>0</v>
      </c>
      <c r="E34" s="11">
        <v>1</v>
      </c>
      <c r="F34" s="39">
        <v>0</v>
      </c>
      <c r="G34" s="39">
        <v>0</v>
      </c>
      <c r="H34" s="11">
        <v>3</v>
      </c>
      <c r="I34" s="11">
        <v>3</v>
      </c>
      <c r="J34" s="11">
        <v>3</v>
      </c>
      <c r="K34" s="11">
        <v>19</v>
      </c>
      <c r="L34" s="11">
        <v>44</v>
      </c>
      <c r="M34" s="11">
        <v>174</v>
      </c>
      <c r="N34" s="11">
        <v>2059</v>
      </c>
      <c r="O34" s="11">
        <v>2309</v>
      </c>
    </row>
    <row r="35" spans="1:17" ht="13.5" thickTop="1" x14ac:dyDescent="0.2">
      <c r="A35" s="58"/>
      <c r="B35" s="16" t="s">
        <v>14</v>
      </c>
      <c r="C35" s="16">
        <v>29</v>
      </c>
      <c r="D35" s="16">
        <v>10</v>
      </c>
      <c r="E35" s="16">
        <v>31</v>
      </c>
      <c r="F35" s="16">
        <v>20</v>
      </c>
      <c r="G35" s="16">
        <v>45</v>
      </c>
      <c r="H35" s="16">
        <v>113</v>
      </c>
      <c r="I35" s="16">
        <v>245</v>
      </c>
      <c r="J35" s="16">
        <v>622</v>
      </c>
      <c r="K35" s="19">
        <v>1810</v>
      </c>
      <c r="L35" s="19">
        <v>4525</v>
      </c>
      <c r="M35" s="19">
        <v>8304</v>
      </c>
      <c r="N35" s="19">
        <v>18267</v>
      </c>
      <c r="O35" s="19">
        <v>34021</v>
      </c>
    </row>
    <row r="36" spans="1:17" x14ac:dyDescent="0.2">
      <c r="A36" s="59"/>
      <c r="B36" s="18" t="s">
        <v>15</v>
      </c>
      <c r="C36" s="20">
        <v>8.5241468504747102E-4</v>
      </c>
      <c r="D36" s="20">
        <v>2.9393609829223098E-4</v>
      </c>
      <c r="E36" s="20">
        <v>9.11201904705917E-4</v>
      </c>
      <c r="F36" s="20">
        <v>5.8787219658446303E-4</v>
      </c>
      <c r="G36" s="20">
        <v>1.32271244231504E-3</v>
      </c>
      <c r="H36" s="20">
        <v>3.32147791070221E-3</v>
      </c>
      <c r="I36" s="20">
        <v>7.2014344081596697E-3</v>
      </c>
      <c r="J36" s="20">
        <v>1.8282825313776799E-2</v>
      </c>
      <c r="K36" s="20">
        <v>5.3202433790893899E-2</v>
      </c>
      <c r="L36" s="20">
        <v>0.133006084477235</v>
      </c>
      <c r="M36" s="20">
        <v>0.244084536021869</v>
      </c>
      <c r="N36" s="20">
        <v>0.53693307075041896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ht="12.75" customHeight="1" x14ac:dyDescent="0.2">
      <c r="A38" s="57" t="s">
        <v>4</v>
      </c>
      <c r="B38" s="3" t="s">
        <v>22</v>
      </c>
      <c r="C38" s="49">
        <v>0</v>
      </c>
      <c r="D38" s="49">
        <v>1</v>
      </c>
      <c r="E38" s="5">
        <v>0</v>
      </c>
      <c r="F38" s="49">
        <v>1</v>
      </c>
      <c r="G38" s="4">
        <v>2</v>
      </c>
      <c r="H38" s="4">
        <v>3</v>
      </c>
      <c r="I38" s="4">
        <v>14</v>
      </c>
      <c r="J38" s="4">
        <v>34</v>
      </c>
      <c r="K38" s="4">
        <v>127</v>
      </c>
      <c r="L38" s="4">
        <v>284</v>
      </c>
      <c r="M38" s="4">
        <v>442</v>
      </c>
      <c r="N38" s="4">
        <v>726</v>
      </c>
      <c r="O38" s="4">
        <v>1634</v>
      </c>
    </row>
    <row r="39" spans="1:17" x14ac:dyDescent="0.2">
      <c r="A39" s="58"/>
      <c r="B39" s="3" t="s">
        <v>23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3</v>
      </c>
      <c r="L39" s="4">
        <v>70</v>
      </c>
      <c r="M39" s="4">
        <v>78</v>
      </c>
      <c r="N39" s="4">
        <v>119</v>
      </c>
      <c r="O39" s="4">
        <v>270</v>
      </c>
    </row>
    <row r="40" spans="1:17" x14ac:dyDescent="0.2">
      <c r="A40" s="58"/>
      <c r="B40" s="3" t="s">
        <v>24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1</v>
      </c>
      <c r="J40" s="5">
        <v>2</v>
      </c>
      <c r="K40" s="5">
        <v>26</v>
      </c>
      <c r="L40" s="4">
        <v>91</v>
      </c>
      <c r="M40" s="4">
        <v>175</v>
      </c>
      <c r="N40" s="4">
        <v>243</v>
      </c>
      <c r="O40" s="4">
        <v>538</v>
      </c>
    </row>
    <row r="41" spans="1:17" x14ac:dyDescent="0.2">
      <c r="A41" s="58"/>
      <c r="B41" s="3" t="s">
        <v>25</v>
      </c>
      <c r="C41" s="49">
        <v>0</v>
      </c>
      <c r="D41" s="5">
        <v>0</v>
      </c>
      <c r="E41" s="49">
        <v>1</v>
      </c>
      <c r="F41" s="5">
        <v>0</v>
      </c>
      <c r="G41" s="5">
        <v>0</v>
      </c>
      <c r="H41" s="5">
        <v>0</v>
      </c>
      <c r="I41" s="5">
        <v>1</v>
      </c>
      <c r="J41" s="4">
        <v>4</v>
      </c>
      <c r="K41" s="5">
        <v>0</v>
      </c>
      <c r="L41" s="4">
        <v>2</v>
      </c>
      <c r="M41" s="4">
        <v>3</v>
      </c>
      <c r="N41" s="4">
        <v>56</v>
      </c>
      <c r="O41" s="4">
        <v>67</v>
      </c>
    </row>
    <row r="42" spans="1:17" ht="13.5" thickBot="1" x14ac:dyDescent="0.25">
      <c r="A42" s="58"/>
      <c r="B42" s="10" t="s">
        <v>16</v>
      </c>
      <c r="C42" s="50">
        <v>0</v>
      </c>
      <c r="D42" s="39">
        <v>0</v>
      </c>
      <c r="E42" s="39">
        <v>0</v>
      </c>
      <c r="F42" s="39">
        <v>1</v>
      </c>
      <c r="G42" s="39">
        <v>0</v>
      </c>
      <c r="H42" s="39">
        <v>0</v>
      </c>
      <c r="I42" s="39">
        <v>0</v>
      </c>
      <c r="J42" s="39">
        <v>0</v>
      </c>
      <c r="K42" s="39">
        <v>1</v>
      </c>
      <c r="L42" s="11">
        <v>5</v>
      </c>
      <c r="M42" s="11">
        <v>10</v>
      </c>
      <c r="N42" s="11">
        <v>132</v>
      </c>
      <c r="O42" s="11">
        <v>149</v>
      </c>
    </row>
    <row r="43" spans="1:17" ht="13.5" thickTop="1" x14ac:dyDescent="0.2">
      <c r="A43" s="58"/>
      <c r="B43" s="16" t="s">
        <v>14</v>
      </c>
      <c r="C43" s="16">
        <v>0</v>
      </c>
      <c r="D43" s="16">
        <v>1</v>
      </c>
      <c r="E43" s="16">
        <v>1</v>
      </c>
      <c r="F43" s="16">
        <v>2</v>
      </c>
      <c r="G43" s="16">
        <v>2</v>
      </c>
      <c r="H43" s="16">
        <v>3</v>
      </c>
      <c r="I43" s="16">
        <v>16</v>
      </c>
      <c r="J43" s="16">
        <v>40</v>
      </c>
      <c r="K43" s="19">
        <v>157</v>
      </c>
      <c r="L43" s="19">
        <v>452</v>
      </c>
      <c r="M43" s="19">
        <v>708</v>
      </c>
      <c r="N43" s="19">
        <v>1276</v>
      </c>
      <c r="O43" s="19">
        <v>2658</v>
      </c>
    </row>
    <row r="44" spans="1:17" x14ac:dyDescent="0.2">
      <c r="A44" s="59"/>
      <c r="B44" s="18" t="s">
        <v>15</v>
      </c>
      <c r="C44" s="20">
        <v>0</v>
      </c>
      <c r="D44" s="20">
        <v>3.76222723852521E-4</v>
      </c>
      <c r="E44" s="20">
        <v>3.76222723852521E-4</v>
      </c>
      <c r="F44" s="20">
        <v>7.5244544770504103E-4</v>
      </c>
      <c r="G44" s="20">
        <v>7.5244544770504103E-4</v>
      </c>
      <c r="H44" s="20">
        <v>1.12866817155756E-3</v>
      </c>
      <c r="I44" s="20">
        <v>6.01956358164033E-3</v>
      </c>
      <c r="J44" s="20">
        <v>1.50489089541008E-2</v>
      </c>
      <c r="K44" s="20">
        <v>5.90669676448458E-2</v>
      </c>
      <c r="L44" s="20">
        <v>0.17005267118133899</v>
      </c>
      <c r="M44" s="20">
        <v>0.26636568848758502</v>
      </c>
      <c r="N44" s="20">
        <v>0.48006019563581598</v>
      </c>
      <c r="O44" s="20">
        <v>1</v>
      </c>
    </row>
    <row r="45" spans="1:17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7" ht="12.75" customHeight="1" x14ac:dyDescent="0.2">
      <c r="A46" s="57" t="s">
        <v>20</v>
      </c>
      <c r="B46" s="3" t="s">
        <v>22</v>
      </c>
      <c r="C46" s="4">
        <v>4</v>
      </c>
      <c r="D46" s="4">
        <v>2</v>
      </c>
      <c r="E46" s="4">
        <v>5</v>
      </c>
      <c r="F46" s="4">
        <v>10</v>
      </c>
      <c r="G46" s="4">
        <v>13</v>
      </c>
      <c r="H46" s="4">
        <v>27</v>
      </c>
      <c r="I46" s="4">
        <v>102</v>
      </c>
      <c r="J46" s="4">
        <v>321</v>
      </c>
      <c r="K46" s="4">
        <v>652</v>
      </c>
      <c r="L46" s="4">
        <v>925</v>
      </c>
      <c r="M46" s="4">
        <v>1309</v>
      </c>
      <c r="N46" s="4">
        <v>2060</v>
      </c>
      <c r="O46" s="4">
        <v>5430</v>
      </c>
    </row>
    <row r="47" spans="1:17" x14ac:dyDescent="0.2">
      <c r="A47" s="58"/>
      <c r="B47" s="3" t="s">
        <v>23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</v>
      </c>
      <c r="K47" s="5">
        <v>23</v>
      </c>
      <c r="L47" s="4">
        <v>104</v>
      </c>
      <c r="M47" s="4">
        <v>394</v>
      </c>
      <c r="N47" s="4">
        <v>525</v>
      </c>
      <c r="O47" s="4">
        <v>1047</v>
      </c>
    </row>
    <row r="48" spans="1:17" x14ac:dyDescent="0.2">
      <c r="A48" s="58"/>
      <c r="B48" s="3" t="s">
        <v>24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7</v>
      </c>
      <c r="L48" s="4">
        <v>179</v>
      </c>
      <c r="M48" s="4">
        <v>653</v>
      </c>
      <c r="N48" s="4">
        <v>815</v>
      </c>
      <c r="O48" s="4">
        <v>1654</v>
      </c>
    </row>
    <row r="49" spans="1:15" x14ac:dyDescent="0.2">
      <c r="A49" s="58"/>
      <c r="B49" s="3" t="s">
        <v>25</v>
      </c>
      <c r="C49" s="4">
        <v>3</v>
      </c>
      <c r="D49" s="5">
        <v>0</v>
      </c>
      <c r="E49" s="5">
        <v>1</v>
      </c>
      <c r="F49" s="5">
        <v>5</v>
      </c>
      <c r="G49" s="4">
        <v>3</v>
      </c>
      <c r="H49" s="4">
        <v>1</v>
      </c>
      <c r="I49" s="4">
        <v>2</v>
      </c>
      <c r="J49" s="4">
        <v>5</v>
      </c>
      <c r="K49" s="4">
        <v>6</v>
      </c>
      <c r="L49" s="4">
        <v>18</v>
      </c>
      <c r="M49" s="4">
        <v>54</v>
      </c>
      <c r="N49" s="4">
        <v>227</v>
      </c>
      <c r="O49" s="4">
        <v>325</v>
      </c>
    </row>
    <row r="50" spans="1:15" ht="13.5" thickBot="1" x14ac:dyDescent="0.25">
      <c r="A50" s="58"/>
      <c r="B50" s="10" t="s">
        <v>16</v>
      </c>
      <c r="C50" s="39">
        <v>1</v>
      </c>
      <c r="D50" s="39">
        <v>1</v>
      </c>
      <c r="E50" s="39">
        <v>0</v>
      </c>
      <c r="F50" s="39">
        <v>1</v>
      </c>
      <c r="G50" s="39">
        <v>2</v>
      </c>
      <c r="H50" s="39">
        <v>1</v>
      </c>
      <c r="I50" s="39">
        <v>0</v>
      </c>
      <c r="J50" s="39">
        <v>1</v>
      </c>
      <c r="K50" s="11">
        <v>6</v>
      </c>
      <c r="L50" s="11">
        <v>16</v>
      </c>
      <c r="M50" s="11">
        <v>34</v>
      </c>
      <c r="N50" s="11">
        <v>495</v>
      </c>
      <c r="O50" s="11">
        <v>558</v>
      </c>
    </row>
    <row r="51" spans="1:15" ht="13.5" thickTop="1" x14ac:dyDescent="0.2">
      <c r="A51" s="58"/>
      <c r="B51" s="16" t="s">
        <v>14</v>
      </c>
      <c r="C51" s="16">
        <v>8</v>
      </c>
      <c r="D51" s="16">
        <v>3</v>
      </c>
      <c r="E51" s="16">
        <v>6</v>
      </c>
      <c r="F51" s="16">
        <v>16</v>
      </c>
      <c r="G51" s="16">
        <v>18</v>
      </c>
      <c r="H51" s="16">
        <v>29</v>
      </c>
      <c r="I51" s="16">
        <v>104</v>
      </c>
      <c r="J51" s="16">
        <v>328</v>
      </c>
      <c r="K51" s="19">
        <v>694</v>
      </c>
      <c r="L51" s="19">
        <v>1242</v>
      </c>
      <c r="M51" s="19">
        <v>2444</v>
      </c>
      <c r="N51" s="19">
        <v>4122</v>
      </c>
      <c r="O51" s="19">
        <v>9014</v>
      </c>
    </row>
    <row r="52" spans="1:15" x14ac:dyDescent="0.2">
      <c r="A52" s="59"/>
      <c r="B52" s="18" t="s">
        <v>15</v>
      </c>
      <c r="C52" s="20">
        <v>8.8750832039050402E-4</v>
      </c>
      <c r="D52" s="20">
        <v>3.3281562014643901E-4</v>
      </c>
      <c r="E52" s="20">
        <v>6.6563124029287801E-4</v>
      </c>
      <c r="F52" s="20">
        <v>1.77501664078101E-3</v>
      </c>
      <c r="G52" s="20">
        <v>1.9968937208786298E-3</v>
      </c>
      <c r="H52" s="20">
        <v>3.2172176614155799E-3</v>
      </c>
      <c r="I52" s="20">
        <v>1.1537608165076501E-2</v>
      </c>
      <c r="J52" s="20">
        <v>3.63878411360107E-2</v>
      </c>
      <c r="K52" s="20">
        <v>7.6991346793876203E-2</v>
      </c>
      <c r="L52" s="20">
        <v>0.13778566674062601</v>
      </c>
      <c r="M52" s="20">
        <v>0.27113379187929898</v>
      </c>
      <c r="N52" s="20">
        <v>0.457288662081207</v>
      </c>
      <c r="O52" s="20">
        <v>1</v>
      </c>
    </row>
    <row r="53" spans="1:1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">
      <c r="A54" s="57" t="s">
        <v>21</v>
      </c>
      <c r="B54" s="3" t="s">
        <v>22</v>
      </c>
      <c r="C54" s="4">
        <v>0</v>
      </c>
      <c r="D54" s="5">
        <v>0</v>
      </c>
      <c r="E54" s="49">
        <v>0</v>
      </c>
      <c r="F54" s="4">
        <v>2</v>
      </c>
      <c r="G54" s="4">
        <v>2</v>
      </c>
      <c r="H54" s="4">
        <v>3</v>
      </c>
      <c r="I54" s="4">
        <v>14</v>
      </c>
      <c r="J54" s="4">
        <v>42</v>
      </c>
      <c r="K54" s="4">
        <v>184</v>
      </c>
      <c r="L54" s="4">
        <v>494</v>
      </c>
      <c r="M54" s="4">
        <v>750</v>
      </c>
      <c r="N54" s="4">
        <v>1189</v>
      </c>
      <c r="O54" s="4">
        <v>2680</v>
      </c>
    </row>
    <row r="55" spans="1:15" x14ac:dyDescent="0.2">
      <c r="A55" s="58"/>
      <c r="B55" s="3" t="s">
        <v>23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3</v>
      </c>
      <c r="K55" s="4">
        <v>12</v>
      </c>
      <c r="L55" s="4">
        <v>52</v>
      </c>
      <c r="M55" s="4">
        <v>128</v>
      </c>
      <c r="N55" s="4">
        <v>318</v>
      </c>
      <c r="O55" s="4">
        <v>513</v>
      </c>
    </row>
    <row r="56" spans="1:15" x14ac:dyDescent="0.2">
      <c r="A56" s="58"/>
      <c r="B56" s="3" t="s">
        <v>24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4">
        <v>6</v>
      </c>
      <c r="L56" s="4">
        <v>40</v>
      </c>
      <c r="M56" s="4">
        <v>129</v>
      </c>
      <c r="N56" s="4">
        <v>272</v>
      </c>
      <c r="O56" s="4">
        <v>448</v>
      </c>
    </row>
    <row r="57" spans="1:15" x14ac:dyDescent="0.2">
      <c r="A57" s="58"/>
      <c r="B57" s="3" t="s">
        <v>25</v>
      </c>
      <c r="C57" s="5">
        <v>0</v>
      </c>
      <c r="D57" s="5">
        <v>0</v>
      </c>
      <c r="E57" s="5">
        <v>0</v>
      </c>
      <c r="F57" s="5">
        <v>3</v>
      </c>
      <c r="G57" s="5">
        <v>1</v>
      </c>
      <c r="H57" s="5">
        <v>1</v>
      </c>
      <c r="I57" s="5">
        <v>3</v>
      </c>
      <c r="J57" s="5">
        <v>7</v>
      </c>
      <c r="K57" s="4">
        <v>11</v>
      </c>
      <c r="L57" s="4">
        <v>6</v>
      </c>
      <c r="M57" s="4">
        <v>39</v>
      </c>
      <c r="N57" s="4">
        <v>138</v>
      </c>
      <c r="O57" s="4">
        <v>209</v>
      </c>
    </row>
    <row r="58" spans="1:15" ht="13.5" thickBot="1" x14ac:dyDescent="0.25">
      <c r="A58" s="58"/>
      <c r="B58" s="10" t="s">
        <v>16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3</v>
      </c>
      <c r="M58" s="11">
        <v>11</v>
      </c>
      <c r="N58" s="11">
        <v>186</v>
      </c>
      <c r="O58" s="11">
        <v>200</v>
      </c>
    </row>
    <row r="59" spans="1:15" ht="13.5" thickTop="1" x14ac:dyDescent="0.2">
      <c r="A59" s="58"/>
      <c r="B59" s="16" t="s">
        <v>14</v>
      </c>
      <c r="C59" s="16">
        <v>0</v>
      </c>
      <c r="D59" s="16">
        <v>0</v>
      </c>
      <c r="E59" s="16">
        <v>0</v>
      </c>
      <c r="F59" s="16">
        <v>5</v>
      </c>
      <c r="G59" s="16">
        <v>3</v>
      </c>
      <c r="H59" s="16">
        <v>4</v>
      </c>
      <c r="I59" s="16">
        <v>17</v>
      </c>
      <c r="J59" s="16">
        <v>53</v>
      </c>
      <c r="K59" s="19">
        <v>213</v>
      </c>
      <c r="L59" s="19">
        <v>595</v>
      </c>
      <c r="M59" s="19">
        <v>1057</v>
      </c>
      <c r="N59" s="19">
        <v>2103</v>
      </c>
      <c r="O59" s="19">
        <v>4050</v>
      </c>
    </row>
    <row r="60" spans="1:15" x14ac:dyDescent="0.2">
      <c r="A60" s="59"/>
      <c r="B60" s="18" t="s">
        <v>15</v>
      </c>
      <c r="C60" s="20">
        <v>0</v>
      </c>
      <c r="D60" s="20">
        <v>0</v>
      </c>
      <c r="E60" s="20">
        <v>0</v>
      </c>
      <c r="F60" s="20">
        <v>1.23456790123457E-3</v>
      </c>
      <c r="G60" s="20">
        <v>7.4074074074074103E-4</v>
      </c>
      <c r="H60" s="20">
        <v>9.8765432098765391E-4</v>
      </c>
      <c r="I60" s="20">
        <v>4.19753086419753E-3</v>
      </c>
      <c r="J60" s="20">
        <v>1.3086419753086401E-2</v>
      </c>
      <c r="K60" s="20">
        <v>5.25925925925926E-2</v>
      </c>
      <c r="L60" s="20">
        <v>0.14691358024691401</v>
      </c>
      <c r="M60" s="20">
        <v>0.26098765432098803</v>
      </c>
      <c r="N60" s="20">
        <v>0.51925925925925898</v>
      </c>
      <c r="O60" s="20">
        <v>1</v>
      </c>
    </row>
    <row r="63" spans="1:15" x14ac:dyDescent="0.2">
      <c r="A63" s="53" t="s">
        <v>38</v>
      </c>
    </row>
    <row r="64" spans="1:15" x14ac:dyDescent="0.2">
      <c r="A64" s="12" t="s">
        <v>7</v>
      </c>
    </row>
  </sheetData>
  <mergeCells count="7"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DB9D13-9CC9-497E-819D-26901346D195}"/>
</file>

<file path=customXml/itemProps2.xml><?xml version="1.0" encoding="utf-8"?>
<ds:datastoreItem xmlns:ds="http://schemas.openxmlformats.org/officeDocument/2006/customXml" ds:itemID="{9D4B96BC-3988-4185-965D-6AD8654DB2A0}"/>
</file>

<file path=customXml/itemProps3.xml><?xml version="1.0" encoding="utf-8"?>
<ds:datastoreItem xmlns:ds="http://schemas.openxmlformats.org/officeDocument/2006/customXml" ds:itemID="{083662ED-4B85-45A8-84E7-56FC968FC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SICID</vt:lpstr>
      <vt:lpstr>Variazione pendenti SICID</vt:lpstr>
      <vt:lpstr>Stratigrafia pendenti SICID</vt:lpstr>
      <vt:lpstr>'Flussi SICID'!Area_stampa</vt:lpstr>
      <vt:lpstr>'Stratigrafia pendenti SICID'!Area_stampa</vt:lpstr>
      <vt:lpstr>'Variazione pendenti SICID'!Area_stampa</vt:lpstr>
      <vt:lpstr>'Flussi SICID'!Titoli_stampa</vt:lpstr>
      <vt:lpstr>'Stratigrafia pendenti SICID'!Titoli_stampa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