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5251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<sst xmlns="http://schemas.openxmlformats.org/spreadsheetml/2006/main" count="111" uniqueCount="39">
  <si>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</si>
  <si>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</si>
  <si>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</si>
  <si>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</si>
  <si>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</si>
  <si>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</si>
  <si>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</si>
  <si>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</si>
  <si>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</si>
  <si>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</si>
  <si>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</si>
  <si>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</si>
  <si>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</si>
  <si>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</si>
  <si>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</si>
  <si>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</si>
  <si>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</si>
  <si>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</si>
  <si>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Perugia</t>
  </si>
  <si>
    <t>Corte d'Appello di Perugia</t>
  </si>
  <si>
    <t>Tribunale Ordinario di Perugia</t>
  </si>
  <si>
    <t>Tribunale Ordinario di Spoleto</t>
  </si>
  <si>
    <t>Tribunale Ordinario di Terni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</si>
  <si>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</si>
  <si>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</si>
  <si>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</si>
  <si>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</si>
  <si>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</si>
  <si>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</si>
  <si>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</si>
  <si>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</si>
  <si>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</si>
  <si>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</si>
  <si>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2015 - 30 giugno 2017</t>
  </si>
  <si>
    <t>Pendenti al 30/06/2017</t>
  </si>
  <si>
    <t>Pendenti al 30 giugno 2017</t>
  </si>
  <si>
    <t>Ultimo aggiornamento del sistema di rilevazione avvenuto il 5 luglio 2017</t>
  </si>
  <si>
    <t>Iscritti 1° sem 2017</t>
  </si>
  <si>
    <t>Definiti 1° sem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</si>
</sst>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zoomScaleNormal="100" workbookViewId="0">
      <selection activeCell="A43" sqref="A43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37</v>
      </c>
      <c r="H6" s="7" t="s">
        <v>38</v>
      </c>
    </row>
    <row r="7" spans="1:15" x14ac:dyDescent="0.2">
      <c r="A7" s="52" t="s">
        <v>19</v>
      </c>
      <c r="B7" s="3" t="s">
        <v>27</v>
      </c>
      <c r="C7" s="4">
        <v>736</v>
      </c>
      <c r="D7" s="4">
        <v>846</v>
      </c>
      <c r="E7" s="4">
        <v>901</v>
      </c>
      <c r="F7" s="4">
        <v>742</v>
      </c>
      <c r="G7" s="4">
        <v>713</v>
      </c>
      <c r="H7" s="4">
        <v>579</v>
      </c>
    </row>
    <row r="8" spans="1:15" x14ac:dyDescent="0.2">
      <c r="A8" s="52"/>
      <c r="B8" s="3" t="s">
        <v>28</v>
      </c>
      <c r="C8" s="4">
        <v>190</v>
      </c>
      <c r="D8" s="4">
        <v>163</v>
      </c>
      <c r="E8" s="4">
        <v>150</v>
      </c>
      <c r="F8" s="4">
        <v>186</v>
      </c>
      <c r="G8" s="4">
        <v>47</v>
      </c>
      <c r="H8" s="4">
        <v>154</v>
      </c>
    </row>
    <row r="9" spans="1:15" x14ac:dyDescent="0.2">
      <c r="A9" s="52"/>
      <c r="B9" s="48" t="s">
        <v>29</v>
      </c>
      <c r="C9" s="49">
        <v>84</v>
      </c>
      <c r="D9" s="49">
        <v>110</v>
      </c>
      <c r="E9" s="49">
        <v>101</v>
      </c>
      <c r="F9" s="49">
        <v>118</v>
      </c>
      <c r="G9" s="49">
        <v>54</v>
      </c>
      <c r="H9" s="49">
        <v>41</v>
      </c>
    </row>
    <row r="10" spans="1:15" ht="13.5" thickBot="1" x14ac:dyDescent="0.25">
      <c r="A10" s="52"/>
      <c r="B10" s="10" t="s">
        <v>30</v>
      </c>
      <c r="C10" s="11">
        <v>1806</v>
      </c>
      <c r="D10" s="11">
        <v>3886</v>
      </c>
      <c r="E10" s="39">
        <v>869</v>
      </c>
      <c r="F10" s="11">
        <v>3649</v>
      </c>
      <c r="G10" s="11">
        <v>505</v>
      </c>
      <c r="H10" s="11">
        <v>2567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2816</v>
      </c>
      <c r="D11" s="17">
        <v>5005</v>
      </c>
      <c r="E11" s="17">
        <v>2021</v>
      </c>
      <c r="F11" s="17">
        <v>4695</v>
      </c>
      <c r="G11" s="17">
        <v>1319</v>
      </c>
      <c r="H11" s="17">
        <v>3341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1.77734375</v>
      </c>
      <c r="D13" s="54"/>
      <c r="E13" s="53">
        <f>F11/E11</f>
        <v>2.323107372587828</v>
      </c>
      <c r="F13" s="54"/>
      <c r="G13" s="53">
        <f>H11/G11</f>
        <v>2.5329795299469295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27</v>
      </c>
      <c r="C15" s="4">
        <v>3627</v>
      </c>
      <c r="D15" s="4">
        <v>3898</v>
      </c>
      <c r="E15" s="4">
        <v>4726</v>
      </c>
      <c r="F15" s="4">
        <v>5134</v>
      </c>
      <c r="G15" s="4">
        <v>2291</v>
      </c>
      <c r="H15" s="4">
        <v>2465</v>
      </c>
    </row>
    <row r="16" spans="1:15" x14ac:dyDescent="0.2">
      <c r="A16" s="52" t="s">
        <v>2</v>
      </c>
      <c r="B16" s="3" t="s">
        <v>28</v>
      </c>
      <c r="C16" s="4">
        <v>1276</v>
      </c>
      <c r="D16" s="4">
        <v>1652</v>
      </c>
      <c r="E16" s="4">
        <v>1444</v>
      </c>
      <c r="F16" s="4">
        <v>1561</v>
      </c>
      <c r="G16" s="4">
        <v>647</v>
      </c>
      <c r="H16" s="4">
        <v>805</v>
      </c>
    </row>
    <row r="17" spans="1:8" x14ac:dyDescent="0.2">
      <c r="A17" s="52"/>
      <c r="B17" s="3" t="s">
        <v>29</v>
      </c>
      <c r="C17" s="4">
        <v>229</v>
      </c>
      <c r="D17" s="4">
        <v>266</v>
      </c>
      <c r="E17" s="4">
        <v>288</v>
      </c>
      <c r="F17" s="4">
        <v>248</v>
      </c>
      <c r="G17" s="4">
        <v>141</v>
      </c>
      <c r="H17" s="4">
        <v>144</v>
      </c>
    </row>
    <row r="18" spans="1:8" x14ac:dyDescent="0.2">
      <c r="A18" s="52" t="s">
        <v>2</v>
      </c>
      <c r="B18" s="3" t="s">
        <v>30</v>
      </c>
      <c r="C18" s="4">
        <v>1174</v>
      </c>
      <c r="D18" s="4">
        <v>1195</v>
      </c>
      <c r="E18" s="4">
        <v>1689</v>
      </c>
      <c r="F18" s="4">
        <v>1562</v>
      </c>
      <c r="G18" s="4">
        <v>1034</v>
      </c>
      <c r="H18" s="4">
        <v>1025</v>
      </c>
    </row>
    <row r="19" spans="1:8" ht="13.5" thickBot="1" x14ac:dyDescent="0.25">
      <c r="A19" s="52" t="s">
        <v>2</v>
      </c>
      <c r="B19" s="10" t="s">
        <v>17</v>
      </c>
      <c r="C19" s="11">
        <v>3999</v>
      </c>
      <c r="D19" s="11">
        <v>4111</v>
      </c>
      <c r="E19" s="39">
        <v>3896</v>
      </c>
      <c r="F19" s="11">
        <v>4071</v>
      </c>
      <c r="G19" s="11">
        <v>2027</v>
      </c>
      <c r="H19" s="11">
        <v>1937</v>
      </c>
    </row>
    <row r="20" spans="1:8" ht="13.5" thickTop="1" x14ac:dyDescent="0.2">
      <c r="A20" s="52"/>
      <c r="B20" s="16" t="s">
        <v>4</v>
      </c>
      <c r="C20" s="17">
        <v>10305</v>
      </c>
      <c r="D20" s="17">
        <v>11122</v>
      </c>
      <c r="E20" s="17">
        <v>12043</v>
      </c>
      <c r="F20" s="17">
        <v>12576</v>
      </c>
      <c r="G20" s="17">
        <v>6140</v>
      </c>
      <c r="H20" s="17">
        <v>6376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1.0792819019893256</v>
      </c>
      <c r="D22" s="54"/>
      <c r="E22" s="53">
        <f>F20/E20</f>
        <v>1.0442580752304242</v>
      </c>
      <c r="F22" s="54"/>
      <c r="G22" s="53">
        <f>H20/G20</f>
        <v>1.0384364820846905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21</v>
      </c>
      <c r="B24" s="3" t="s">
        <v>27</v>
      </c>
      <c r="C24" s="4">
        <v>1521</v>
      </c>
      <c r="D24" s="4">
        <v>1261</v>
      </c>
      <c r="E24" s="4">
        <v>1480</v>
      </c>
      <c r="F24" s="4">
        <v>1567</v>
      </c>
      <c r="G24" s="4">
        <v>702</v>
      </c>
      <c r="H24" s="4">
        <v>606</v>
      </c>
    </row>
    <row r="25" spans="1:8" x14ac:dyDescent="0.2">
      <c r="A25" s="52" t="s">
        <v>3</v>
      </c>
      <c r="B25" s="3" t="s">
        <v>28</v>
      </c>
      <c r="C25" s="4">
        <v>605</v>
      </c>
      <c r="D25" s="4">
        <v>577</v>
      </c>
      <c r="E25" s="4">
        <v>551</v>
      </c>
      <c r="F25" s="4">
        <v>585</v>
      </c>
      <c r="G25" s="4">
        <v>252</v>
      </c>
      <c r="H25" s="4">
        <v>332</v>
      </c>
    </row>
    <row r="26" spans="1:8" x14ac:dyDescent="0.2">
      <c r="A26" s="52"/>
      <c r="B26" s="3" t="s">
        <v>29</v>
      </c>
      <c r="C26" s="4">
        <v>117</v>
      </c>
      <c r="D26" s="4">
        <v>47</v>
      </c>
      <c r="E26" s="4">
        <v>86</v>
      </c>
      <c r="F26" s="4">
        <v>82</v>
      </c>
      <c r="G26" s="4">
        <v>83</v>
      </c>
      <c r="H26" s="4">
        <v>45</v>
      </c>
    </row>
    <row r="27" spans="1:8" x14ac:dyDescent="0.2">
      <c r="A27" s="52" t="s">
        <v>3</v>
      </c>
      <c r="B27" s="3" t="s">
        <v>30</v>
      </c>
      <c r="C27" s="5">
        <v>638</v>
      </c>
      <c r="D27" s="4">
        <v>625</v>
      </c>
      <c r="E27" s="4">
        <v>742</v>
      </c>
      <c r="F27" s="4">
        <v>671</v>
      </c>
      <c r="G27" s="5">
        <v>385</v>
      </c>
      <c r="H27" s="4">
        <v>344</v>
      </c>
    </row>
    <row r="28" spans="1:8" ht="13.5" thickBot="1" x14ac:dyDescent="0.25">
      <c r="A28" s="52" t="s">
        <v>3</v>
      </c>
      <c r="B28" s="10" t="s">
        <v>17</v>
      </c>
      <c r="C28" s="11">
        <v>1547</v>
      </c>
      <c r="D28" s="11">
        <v>1696</v>
      </c>
      <c r="E28" s="39">
        <v>1451</v>
      </c>
      <c r="F28" s="11">
        <v>1425</v>
      </c>
      <c r="G28" s="11">
        <v>622</v>
      </c>
      <c r="H28" s="11">
        <v>611</v>
      </c>
    </row>
    <row r="29" spans="1:8" ht="13.5" thickTop="1" x14ac:dyDescent="0.2">
      <c r="A29" s="52"/>
      <c r="B29" s="16" t="s">
        <v>4</v>
      </c>
      <c r="C29" s="17">
        <v>4428</v>
      </c>
      <c r="D29" s="17">
        <v>4206</v>
      </c>
      <c r="E29" s="17">
        <v>4310</v>
      </c>
      <c r="F29" s="17">
        <v>4330</v>
      </c>
      <c r="G29" s="17">
        <v>2044</v>
      </c>
      <c r="H29" s="17">
        <v>1938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0.94986449864498645</v>
      </c>
      <c r="D31" s="54"/>
      <c r="E31" s="53">
        <f>F29/E29</f>
        <v>1.0046403712296983</v>
      </c>
      <c r="F31" s="54"/>
      <c r="G31" s="53">
        <f>H29/G29</f>
        <v>0.94814090019569475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22</v>
      </c>
      <c r="B33" s="3" t="s">
        <v>27</v>
      </c>
      <c r="C33" s="4">
        <v>1785</v>
      </c>
      <c r="D33" s="4">
        <v>2136</v>
      </c>
      <c r="E33" s="4">
        <v>1874</v>
      </c>
      <c r="F33" s="4">
        <v>2103</v>
      </c>
      <c r="G33" s="4">
        <v>990</v>
      </c>
      <c r="H33" s="4">
        <v>1062</v>
      </c>
    </row>
    <row r="34" spans="1:8" x14ac:dyDescent="0.2">
      <c r="A34" s="52"/>
      <c r="B34" s="3" t="s">
        <v>28</v>
      </c>
      <c r="C34" s="4">
        <v>885</v>
      </c>
      <c r="D34" s="4">
        <v>919</v>
      </c>
      <c r="E34" s="4">
        <v>775</v>
      </c>
      <c r="F34" s="4">
        <v>822</v>
      </c>
      <c r="G34" s="4">
        <v>358</v>
      </c>
      <c r="H34" s="4">
        <v>407</v>
      </c>
    </row>
    <row r="35" spans="1:8" x14ac:dyDescent="0.2">
      <c r="A35" s="52"/>
      <c r="B35" s="3" t="s">
        <v>29</v>
      </c>
      <c r="C35" s="4">
        <v>150</v>
      </c>
      <c r="D35" s="4">
        <v>182</v>
      </c>
      <c r="E35" s="4">
        <v>224</v>
      </c>
      <c r="F35" s="4">
        <v>148</v>
      </c>
      <c r="G35" s="4">
        <v>103</v>
      </c>
      <c r="H35" s="4">
        <v>134</v>
      </c>
    </row>
    <row r="36" spans="1:8" x14ac:dyDescent="0.2">
      <c r="A36" s="52"/>
      <c r="B36" s="3" t="s">
        <v>30</v>
      </c>
      <c r="C36" s="5">
        <v>907</v>
      </c>
      <c r="D36" s="4">
        <v>921</v>
      </c>
      <c r="E36" s="4">
        <v>1007</v>
      </c>
      <c r="F36" s="4">
        <v>968</v>
      </c>
      <c r="G36" s="4">
        <v>542</v>
      </c>
      <c r="H36" s="4">
        <v>523</v>
      </c>
    </row>
    <row r="37" spans="1:8" ht="13.5" thickBot="1" x14ac:dyDescent="0.25">
      <c r="A37" s="52"/>
      <c r="B37" s="10" t="s">
        <v>17</v>
      </c>
      <c r="C37" s="11">
        <v>1725</v>
      </c>
      <c r="D37" s="11">
        <v>1822</v>
      </c>
      <c r="E37" s="39">
        <v>1639</v>
      </c>
      <c r="F37" s="11">
        <v>1668</v>
      </c>
      <c r="G37" s="11">
        <v>882</v>
      </c>
      <c r="H37" s="11">
        <v>856</v>
      </c>
    </row>
    <row r="38" spans="1:8" ht="13.5" thickTop="1" x14ac:dyDescent="0.2">
      <c r="A38" s="52"/>
      <c r="B38" s="16" t="s">
        <v>4</v>
      </c>
      <c r="C38" s="17">
        <v>5452</v>
      </c>
      <c r="D38" s="17">
        <v>5980</v>
      </c>
      <c r="E38" s="17">
        <v>5519</v>
      </c>
      <c r="F38" s="17">
        <v>5709</v>
      </c>
      <c r="G38" s="17">
        <v>2875</v>
      </c>
      <c r="H38" s="17">
        <v>2982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1.0968451944240645</v>
      </c>
      <c r="D40" s="54"/>
      <c r="E40" s="53">
        <f>F38/E38</f>
        <v>1.0344265265446639</v>
      </c>
      <c r="F40" s="54"/>
      <c r="G40" s="53">
        <f>H38/G38</f>
        <v>1.0372173913043479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ht="7.15" customHeight="1" x14ac:dyDescent="0.2">
      <c r="A42" s="27"/>
      <c r="B42" s="14"/>
      <c r="C42" s="15"/>
      <c r="D42" s="15"/>
      <c r="E42" s="15"/>
      <c r="F42" s="15"/>
      <c r="G42" s="15"/>
      <c r="H42" s="15"/>
    </row>
    <row r="43" spans="1:8" x14ac:dyDescent="0.2">
      <c r="A43" s="51" t="s">
        <v>36</v>
      </c>
      <c r="C43" s="2"/>
      <c r="D43" s="2"/>
    </row>
    <row r="44" spans="1:8" x14ac:dyDescent="0.2">
      <c r="A44" s="12" t="s">
        <v>5</v>
      </c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B39" sqref="B3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31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26</v>
      </c>
      <c r="D6" s="31" t="s">
        <v>34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12709</v>
      </c>
      <c r="D7" s="43">
        <v>5859</v>
      </c>
      <c r="E7" s="30"/>
      <c r="F7" s="23">
        <f>(D7-C7)/C7</f>
        <v>-0.53898811865607055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15467</v>
      </c>
      <c r="D9" s="44">
        <v>13517</v>
      </c>
      <c r="E9" s="30"/>
      <c r="F9" s="26">
        <f>(D9-C9)/C9</f>
        <v>-0.1260748690760975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4473</v>
      </c>
      <c r="D11" s="44">
        <v>4736</v>
      </c>
      <c r="E11" s="30"/>
      <c r="F11" s="26">
        <f>(D11-C11)/C11</f>
        <v>5.8797227811312316E-2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6660</v>
      </c>
      <c r="D13" s="44">
        <v>5598</v>
      </c>
      <c r="E13" s="30"/>
      <c r="F13" s="26">
        <f>(D13-C13)/C13</f>
        <v>-0.15945945945945947</v>
      </c>
      <c r="G13" s="1"/>
    </row>
    <row r="14" spans="1:8" x14ac:dyDescent="0.2">
      <c r="C14" s="2"/>
      <c r="D14" s="2"/>
      <c r="E14" s="15"/>
    </row>
    <row r="15" spans="1:8" x14ac:dyDescent="0.2">
      <c r="A15" s="51" t="s">
        <v>36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V29" sqref="V29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35</v>
      </c>
    </row>
    <row r="6" spans="1:22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42916</v>
      </c>
      <c r="O6" s="7" t="s">
        <v>0</v>
      </c>
    </row>
    <row r="7" spans="1:22" ht="13.9" customHeight="1" x14ac:dyDescent="0.2">
      <c r="A7" s="55" t="s">
        <v>19</v>
      </c>
      <c r="B7" s="3" t="s">
        <v>27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1</v>
      </c>
      <c r="I7" s="3">
        <v>7</v>
      </c>
      <c r="J7" s="3">
        <v>14</v>
      </c>
      <c r="K7" s="4">
        <v>68</v>
      </c>
      <c r="L7" s="4">
        <v>298</v>
      </c>
      <c r="M7" s="4">
        <v>573</v>
      </c>
      <c r="N7" s="4">
        <v>663</v>
      </c>
      <c r="O7" s="4">
        <v>1627</v>
      </c>
    </row>
    <row r="8" spans="1:22" x14ac:dyDescent="0.2">
      <c r="A8" s="56"/>
      <c r="B8" s="3" t="s">
        <v>28</v>
      </c>
      <c r="C8" s="5">
        <v>0</v>
      </c>
      <c r="D8" s="3">
        <v>0</v>
      </c>
      <c r="E8" s="3">
        <v>0</v>
      </c>
      <c r="F8" s="5">
        <v>0</v>
      </c>
      <c r="G8" s="5">
        <v>0</v>
      </c>
      <c r="H8" s="5">
        <v>0</v>
      </c>
      <c r="I8" s="3">
        <v>4</v>
      </c>
      <c r="J8" s="3">
        <v>1</v>
      </c>
      <c r="K8" s="5">
        <v>0</v>
      </c>
      <c r="L8" s="4">
        <v>10</v>
      </c>
      <c r="M8" s="4">
        <v>71</v>
      </c>
      <c r="N8" s="4">
        <v>45</v>
      </c>
      <c r="O8" s="4">
        <v>131</v>
      </c>
    </row>
    <row r="9" spans="1:22" x14ac:dyDescent="0.2">
      <c r="A9" s="56"/>
      <c r="B9" s="48" t="s">
        <v>29</v>
      </c>
      <c r="C9" s="50">
        <v>0</v>
      </c>
      <c r="D9" s="3">
        <v>0</v>
      </c>
      <c r="E9" s="3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49">
        <v>2</v>
      </c>
      <c r="M9" s="49">
        <v>73</v>
      </c>
      <c r="N9" s="49">
        <v>54</v>
      </c>
      <c r="O9" s="49">
        <v>129</v>
      </c>
    </row>
    <row r="10" spans="1:22" ht="13.5" thickBot="1" x14ac:dyDescent="0.25">
      <c r="A10" s="56"/>
      <c r="B10" s="10" t="s">
        <v>30</v>
      </c>
      <c r="C10" s="39">
        <v>0</v>
      </c>
      <c r="D10" s="10">
        <v>0</v>
      </c>
      <c r="E10" s="10">
        <v>0</v>
      </c>
      <c r="F10" s="39">
        <v>0</v>
      </c>
      <c r="G10" s="39">
        <v>0</v>
      </c>
      <c r="H10" s="39">
        <v>35</v>
      </c>
      <c r="I10" s="39">
        <v>1956</v>
      </c>
      <c r="J10" s="39">
        <v>1173</v>
      </c>
      <c r="K10" s="39">
        <v>181</v>
      </c>
      <c r="L10" s="11">
        <v>319</v>
      </c>
      <c r="M10" s="11">
        <v>155</v>
      </c>
      <c r="N10" s="11">
        <v>153</v>
      </c>
      <c r="O10" s="11">
        <v>3972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1</v>
      </c>
      <c r="D11" s="16">
        <v>0</v>
      </c>
      <c r="E11" s="16">
        <v>0</v>
      </c>
      <c r="F11" s="16">
        <v>1</v>
      </c>
      <c r="G11" s="16">
        <v>1</v>
      </c>
      <c r="H11" s="16">
        <v>36</v>
      </c>
      <c r="I11" s="16">
        <v>1967</v>
      </c>
      <c r="J11" s="16">
        <v>1188</v>
      </c>
      <c r="K11" s="19">
        <v>249</v>
      </c>
      <c r="L11" s="19">
        <v>629</v>
      </c>
      <c r="M11" s="19">
        <v>872</v>
      </c>
      <c r="N11" s="19">
        <v>915</v>
      </c>
      <c r="O11" s="19">
        <v>5859</v>
      </c>
      <c r="T11" s="2"/>
      <c r="U11" s="2"/>
      <c r="V11" s="2"/>
    </row>
    <row r="12" spans="1:22" x14ac:dyDescent="0.2">
      <c r="A12" s="57"/>
      <c r="B12" s="18" t="s">
        <v>16</v>
      </c>
      <c r="C12" s="20">
        <v>1.7067759003242899E-4</v>
      </c>
      <c r="D12" s="20">
        <v>0</v>
      </c>
      <c r="E12" s="20">
        <v>0</v>
      </c>
      <c r="F12" s="20">
        <v>1.7067759003242899E-4</v>
      </c>
      <c r="G12" s="20">
        <v>1.7067759003242899E-4</v>
      </c>
      <c r="H12" s="20">
        <v>6.1443932411674304E-3</v>
      </c>
      <c r="I12" s="20">
        <v>0.33572281959378703</v>
      </c>
      <c r="J12" s="20">
        <v>0.202764976958525</v>
      </c>
      <c r="K12" s="20">
        <v>4.2498719918074801E-2</v>
      </c>
      <c r="L12" s="20">
        <v>0.10735620413039799</v>
      </c>
      <c r="M12" s="20">
        <v>0.14883085850827801</v>
      </c>
      <c r="N12" s="20">
        <v>0.15616999487967201</v>
      </c>
      <c r="O12" s="20">
        <v>1</v>
      </c>
    </row>
    <row r="14" spans="1:22" ht="12.75" customHeight="1" x14ac:dyDescent="0.2">
      <c r="A14" s="55" t="s">
        <v>20</v>
      </c>
      <c r="B14" s="3" t="s">
        <v>27</v>
      </c>
      <c r="C14" s="4">
        <v>145</v>
      </c>
      <c r="D14" s="4">
        <v>113</v>
      </c>
      <c r="E14" s="4">
        <v>209</v>
      </c>
      <c r="F14" s="4">
        <v>339</v>
      </c>
      <c r="G14" s="4">
        <v>482</v>
      </c>
      <c r="H14" s="4">
        <v>631</v>
      </c>
      <c r="I14" s="4">
        <v>845</v>
      </c>
      <c r="J14" s="4">
        <v>1061</v>
      </c>
      <c r="K14" s="4">
        <v>1043</v>
      </c>
      <c r="L14" s="4">
        <v>1320</v>
      </c>
      <c r="M14" s="4">
        <v>2950</v>
      </c>
      <c r="N14" s="4">
        <v>2070</v>
      </c>
      <c r="O14" s="4">
        <v>11208</v>
      </c>
    </row>
    <row r="15" spans="1:22" x14ac:dyDescent="0.2">
      <c r="A15" s="56"/>
      <c r="B15" s="3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7</v>
      </c>
      <c r="I15" s="5">
        <v>11</v>
      </c>
      <c r="J15" s="5">
        <v>28</v>
      </c>
      <c r="K15" s="4">
        <v>61</v>
      </c>
      <c r="L15" s="4">
        <v>136</v>
      </c>
      <c r="M15" s="4">
        <v>244</v>
      </c>
      <c r="N15" s="4">
        <v>242</v>
      </c>
      <c r="O15" s="4">
        <v>730</v>
      </c>
    </row>
    <row r="16" spans="1:22" x14ac:dyDescent="0.2">
      <c r="A16" s="56"/>
      <c r="B16" s="3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2</v>
      </c>
      <c r="I16" s="5">
        <v>5</v>
      </c>
      <c r="J16" s="5">
        <v>17</v>
      </c>
      <c r="K16" s="4">
        <v>31</v>
      </c>
      <c r="L16" s="4">
        <v>65</v>
      </c>
      <c r="M16" s="4">
        <v>190</v>
      </c>
      <c r="N16" s="4">
        <v>129</v>
      </c>
      <c r="O16" s="4">
        <v>440</v>
      </c>
    </row>
    <row r="17" spans="1:15" x14ac:dyDescent="0.2">
      <c r="A17" s="56"/>
      <c r="B17" s="3" t="s">
        <v>30</v>
      </c>
      <c r="C17" s="4">
        <v>20</v>
      </c>
      <c r="D17" s="4">
        <v>1</v>
      </c>
      <c r="E17" s="4">
        <v>4</v>
      </c>
      <c r="F17" s="4">
        <v>1</v>
      </c>
      <c r="G17" s="4">
        <v>4</v>
      </c>
      <c r="H17" s="4">
        <v>33</v>
      </c>
      <c r="I17" s="4">
        <v>45</v>
      </c>
      <c r="J17" s="4">
        <v>31</v>
      </c>
      <c r="K17" s="4">
        <v>15</v>
      </c>
      <c r="L17" s="4">
        <v>30</v>
      </c>
      <c r="M17" s="4">
        <v>107</v>
      </c>
      <c r="N17" s="4">
        <v>184</v>
      </c>
      <c r="O17" s="4">
        <v>475</v>
      </c>
    </row>
    <row r="18" spans="1:15" ht="13.5" thickBot="1" x14ac:dyDescent="0.25">
      <c r="A18" s="56"/>
      <c r="B18" s="10" t="s">
        <v>17</v>
      </c>
      <c r="C18" s="39">
        <v>2</v>
      </c>
      <c r="D18" s="39">
        <v>3</v>
      </c>
      <c r="E18" s="39">
        <v>2</v>
      </c>
      <c r="F18" s="39">
        <v>17</v>
      </c>
      <c r="G18" s="39">
        <v>21</v>
      </c>
      <c r="H18" s="39">
        <v>21</v>
      </c>
      <c r="I18" s="39">
        <v>31</v>
      </c>
      <c r="J18" s="39">
        <v>26</v>
      </c>
      <c r="K18" s="11">
        <v>12</v>
      </c>
      <c r="L18" s="11">
        <v>15</v>
      </c>
      <c r="M18" s="11">
        <v>51</v>
      </c>
      <c r="N18" s="11">
        <v>463</v>
      </c>
      <c r="O18" s="11">
        <v>664</v>
      </c>
    </row>
    <row r="19" spans="1:15" ht="13.5" thickTop="1" x14ac:dyDescent="0.2">
      <c r="A19" s="56"/>
      <c r="B19" s="16" t="s">
        <v>15</v>
      </c>
      <c r="C19" s="16">
        <v>167</v>
      </c>
      <c r="D19" s="16">
        <v>117</v>
      </c>
      <c r="E19" s="16">
        <v>215</v>
      </c>
      <c r="F19" s="16">
        <v>357</v>
      </c>
      <c r="G19" s="16">
        <v>509</v>
      </c>
      <c r="H19" s="16">
        <v>694</v>
      </c>
      <c r="I19" s="16">
        <v>937</v>
      </c>
      <c r="J19" s="16">
        <v>1163</v>
      </c>
      <c r="K19" s="19">
        <v>1162</v>
      </c>
      <c r="L19" s="19">
        <v>1566</v>
      </c>
      <c r="M19" s="19">
        <v>3542</v>
      </c>
      <c r="N19" s="19">
        <v>3088</v>
      </c>
      <c r="O19" s="19">
        <v>13517</v>
      </c>
    </row>
    <row r="20" spans="1:15" x14ac:dyDescent="0.2">
      <c r="A20" s="57"/>
      <c r="B20" s="18" t="s">
        <v>16</v>
      </c>
      <c r="C20" s="20">
        <v>1.2354812458385701E-2</v>
      </c>
      <c r="D20" s="20">
        <v>8.6557668121624593E-3</v>
      </c>
      <c r="E20" s="20">
        <v>1.5905896278760101E-2</v>
      </c>
      <c r="F20" s="20">
        <v>2.6411185914034199E-2</v>
      </c>
      <c r="G20" s="20">
        <v>3.76562846785529E-2</v>
      </c>
      <c r="H20" s="20">
        <v>5.1342753569579097E-2</v>
      </c>
      <c r="I20" s="20">
        <v>6.9320115410224203E-2</v>
      </c>
      <c r="J20" s="20">
        <v>8.6039801731153401E-2</v>
      </c>
      <c r="K20" s="20">
        <v>8.59658208182289E-2</v>
      </c>
      <c r="L20" s="20">
        <v>0.115854109639713</v>
      </c>
      <c r="M20" s="20">
        <v>0.26204039357845699</v>
      </c>
      <c r="N20" s="20">
        <v>0.22845305911074901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27</v>
      </c>
      <c r="C22" s="4">
        <v>111</v>
      </c>
      <c r="D22" s="4">
        <v>46</v>
      </c>
      <c r="E22" s="4">
        <v>79</v>
      </c>
      <c r="F22" s="4">
        <v>71</v>
      </c>
      <c r="G22" s="4">
        <v>94</v>
      </c>
      <c r="H22" s="4">
        <v>122</v>
      </c>
      <c r="I22" s="4">
        <v>159</v>
      </c>
      <c r="J22" s="4">
        <v>239</v>
      </c>
      <c r="K22" s="4">
        <v>531</v>
      </c>
      <c r="L22" s="4">
        <v>660</v>
      </c>
      <c r="M22" s="4">
        <v>877</v>
      </c>
      <c r="N22" s="4">
        <v>646</v>
      </c>
      <c r="O22" s="4">
        <v>3635</v>
      </c>
    </row>
    <row r="23" spans="1:15" x14ac:dyDescent="0.2">
      <c r="A23" s="56"/>
      <c r="B23" s="3" t="s">
        <v>28</v>
      </c>
      <c r="C23" s="5">
        <v>0</v>
      </c>
      <c r="D23" s="5">
        <v>0</v>
      </c>
      <c r="E23" s="5">
        <v>1</v>
      </c>
      <c r="F23" s="5">
        <v>4</v>
      </c>
      <c r="G23" s="5">
        <v>3</v>
      </c>
      <c r="H23" s="5">
        <v>25</v>
      </c>
      <c r="I23" s="5">
        <v>6</v>
      </c>
      <c r="J23" s="5">
        <v>12</v>
      </c>
      <c r="K23" s="4">
        <v>21</v>
      </c>
      <c r="L23" s="4">
        <v>71</v>
      </c>
      <c r="M23" s="4">
        <v>100</v>
      </c>
      <c r="N23" s="4">
        <v>91</v>
      </c>
      <c r="O23" s="4">
        <v>334</v>
      </c>
    </row>
    <row r="24" spans="1:15" x14ac:dyDescent="0.2">
      <c r="A24" s="56"/>
      <c r="B24" s="3" t="s">
        <v>29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4">
        <v>23</v>
      </c>
      <c r="L24" s="4">
        <v>55</v>
      </c>
      <c r="M24" s="4">
        <v>61</v>
      </c>
      <c r="N24" s="4">
        <v>79</v>
      </c>
      <c r="O24" s="4">
        <v>220</v>
      </c>
    </row>
    <row r="25" spans="1:15" x14ac:dyDescent="0.2">
      <c r="A25" s="56"/>
      <c r="B25" s="3" t="s">
        <v>30</v>
      </c>
      <c r="C25" s="5">
        <v>1</v>
      </c>
      <c r="D25" s="5">
        <v>1</v>
      </c>
      <c r="E25" s="5">
        <v>2</v>
      </c>
      <c r="F25" s="5">
        <v>2</v>
      </c>
      <c r="G25" s="5">
        <v>2</v>
      </c>
      <c r="H25" s="5">
        <v>12</v>
      </c>
      <c r="I25" s="5">
        <v>2</v>
      </c>
      <c r="J25" s="5">
        <v>17</v>
      </c>
      <c r="K25" s="4">
        <v>8</v>
      </c>
      <c r="L25" s="4">
        <v>9</v>
      </c>
      <c r="M25" s="4">
        <v>87</v>
      </c>
      <c r="N25" s="4">
        <v>79</v>
      </c>
      <c r="O25" s="4">
        <v>222</v>
      </c>
    </row>
    <row r="26" spans="1:15" ht="13.5" thickBot="1" x14ac:dyDescent="0.25">
      <c r="A26" s="56"/>
      <c r="B26" s="10" t="s">
        <v>17</v>
      </c>
      <c r="C26" s="11">
        <v>2</v>
      </c>
      <c r="D26" s="11">
        <v>2</v>
      </c>
      <c r="E26" s="11">
        <v>2</v>
      </c>
      <c r="F26" s="11">
        <v>9</v>
      </c>
      <c r="G26" s="11">
        <v>2</v>
      </c>
      <c r="H26" s="11">
        <v>2</v>
      </c>
      <c r="I26" s="11">
        <v>2</v>
      </c>
      <c r="J26" s="11">
        <v>8</v>
      </c>
      <c r="K26" s="11">
        <v>9</v>
      </c>
      <c r="L26" s="11">
        <v>15</v>
      </c>
      <c r="M26" s="11">
        <v>45</v>
      </c>
      <c r="N26" s="11">
        <v>227</v>
      </c>
      <c r="O26" s="11">
        <v>325</v>
      </c>
    </row>
    <row r="27" spans="1:15" ht="13.5" thickTop="1" x14ac:dyDescent="0.2">
      <c r="A27" s="56"/>
      <c r="B27" s="16" t="s">
        <v>15</v>
      </c>
      <c r="C27" s="16">
        <v>114</v>
      </c>
      <c r="D27" s="16">
        <v>50</v>
      </c>
      <c r="E27" s="16">
        <v>84</v>
      </c>
      <c r="F27" s="16">
        <v>86</v>
      </c>
      <c r="G27" s="16">
        <v>101</v>
      </c>
      <c r="H27" s="16">
        <v>161</v>
      </c>
      <c r="I27" s="16">
        <v>170</v>
      </c>
      <c r="J27" s="16">
        <v>276</v>
      </c>
      <c r="K27" s="19">
        <v>592</v>
      </c>
      <c r="L27" s="19">
        <v>810</v>
      </c>
      <c r="M27" s="19">
        <v>1170</v>
      </c>
      <c r="N27" s="19">
        <v>1122</v>
      </c>
      <c r="O27" s="19">
        <v>4736</v>
      </c>
    </row>
    <row r="28" spans="1:15" x14ac:dyDescent="0.2">
      <c r="A28" s="57"/>
      <c r="B28" s="18" t="s">
        <v>16</v>
      </c>
      <c r="C28" s="20">
        <v>2.4070945945945901E-2</v>
      </c>
      <c r="D28" s="20">
        <v>1.0557432432432399E-2</v>
      </c>
      <c r="E28" s="20">
        <v>1.77364864864865E-2</v>
      </c>
      <c r="F28" s="20">
        <v>1.81587837837838E-2</v>
      </c>
      <c r="G28" s="20">
        <v>2.13260135135135E-2</v>
      </c>
      <c r="H28" s="20">
        <v>3.3994932432432401E-2</v>
      </c>
      <c r="I28" s="20">
        <v>3.5895270270270299E-2</v>
      </c>
      <c r="J28" s="20">
        <v>5.8277027027027001E-2</v>
      </c>
      <c r="K28" s="20">
        <v>0.125</v>
      </c>
      <c r="L28" s="20">
        <v>0.17103040540540501</v>
      </c>
      <c r="M28" s="20">
        <v>0.247043918918919</v>
      </c>
      <c r="N28" s="20">
        <v>0.23690878378378399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27</v>
      </c>
      <c r="C30" s="4">
        <v>10</v>
      </c>
      <c r="D30" s="4">
        <v>4</v>
      </c>
      <c r="E30" s="4">
        <v>7</v>
      </c>
      <c r="F30" s="4">
        <v>14</v>
      </c>
      <c r="G30" s="4">
        <v>31</v>
      </c>
      <c r="H30" s="4">
        <v>58</v>
      </c>
      <c r="I30" s="4">
        <v>169</v>
      </c>
      <c r="J30" s="4">
        <v>342</v>
      </c>
      <c r="K30" s="4">
        <v>562</v>
      </c>
      <c r="L30" s="4">
        <v>728</v>
      </c>
      <c r="M30" s="4">
        <v>1105</v>
      </c>
      <c r="N30" s="4">
        <v>926</v>
      </c>
      <c r="O30" s="4">
        <v>3956</v>
      </c>
    </row>
    <row r="31" spans="1:15" ht="12.75" customHeight="1" x14ac:dyDescent="0.2">
      <c r="A31" s="56"/>
      <c r="B31" s="3" t="s">
        <v>28</v>
      </c>
      <c r="C31" s="5">
        <v>0</v>
      </c>
      <c r="D31" s="5">
        <v>0</v>
      </c>
      <c r="E31" s="5">
        <v>0</v>
      </c>
      <c r="F31" s="4">
        <v>4</v>
      </c>
      <c r="G31" s="4">
        <v>9</v>
      </c>
      <c r="H31" s="4">
        <v>31</v>
      </c>
      <c r="I31" s="4">
        <v>51</v>
      </c>
      <c r="J31" s="4">
        <v>64</v>
      </c>
      <c r="K31" s="4">
        <v>92</v>
      </c>
      <c r="L31" s="4">
        <v>155</v>
      </c>
      <c r="M31" s="4">
        <v>226</v>
      </c>
      <c r="N31" s="4">
        <v>194</v>
      </c>
      <c r="O31" s="4">
        <v>826</v>
      </c>
    </row>
    <row r="32" spans="1:15" x14ac:dyDescent="0.2">
      <c r="A32" s="56"/>
      <c r="B32" s="3" t="s">
        <v>29</v>
      </c>
      <c r="C32" s="5">
        <v>0</v>
      </c>
      <c r="D32" s="5">
        <v>0</v>
      </c>
      <c r="E32" s="5">
        <v>0</v>
      </c>
      <c r="F32" s="5">
        <v>1</v>
      </c>
      <c r="G32" s="5">
        <v>2</v>
      </c>
      <c r="H32" s="5">
        <v>3</v>
      </c>
      <c r="I32" s="5">
        <v>4</v>
      </c>
      <c r="J32" s="5">
        <v>28</v>
      </c>
      <c r="K32" s="4">
        <v>59</v>
      </c>
      <c r="L32" s="4">
        <v>59</v>
      </c>
      <c r="M32" s="4">
        <v>162</v>
      </c>
      <c r="N32" s="4">
        <v>100</v>
      </c>
      <c r="O32" s="4">
        <v>418</v>
      </c>
    </row>
    <row r="33" spans="1:17" x14ac:dyDescent="0.2">
      <c r="A33" s="56"/>
      <c r="B33" s="3" t="s">
        <v>30</v>
      </c>
      <c r="C33" s="4">
        <v>4</v>
      </c>
      <c r="D33" s="4">
        <v>2</v>
      </c>
      <c r="E33" s="4">
        <v>1</v>
      </c>
      <c r="F33" s="4">
        <v>5</v>
      </c>
      <c r="G33" s="4">
        <v>5</v>
      </c>
      <c r="H33" s="4">
        <v>3</v>
      </c>
      <c r="I33" s="4">
        <v>8</v>
      </c>
      <c r="J33" s="4">
        <v>13</v>
      </c>
      <c r="K33" s="4">
        <v>9</v>
      </c>
      <c r="L33" s="4">
        <v>34</v>
      </c>
      <c r="M33" s="4">
        <v>69</v>
      </c>
      <c r="N33" s="4">
        <v>123</v>
      </c>
      <c r="O33" s="4">
        <v>276</v>
      </c>
    </row>
    <row r="34" spans="1:17" ht="13.5" thickBot="1" x14ac:dyDescent="0.25">
      <c r="A34" s="56"/>
      <c r="B34" s="10" t="s">
        <v>17</v>
      </c>
      <c r="C34" s="39">
        <v>0</v>
      </c>
      <c r="D34" s="39">
        <v>0</v>
      </c>
      <c r="E34" s="39">
        <v>1</v>
      </c>
      <c r="F34" s="39">
        <v>0</v>
      </c>
      <c r="G34" s="39">
        <v>1</v>
      </c>
      <c r="H34" s="39">
        <v>0</v>
      </c>
      <c r="I34" s="39">
        <v>1</v>
      </c>
      <c r="J34" s="39">
        <v>1</v>
      </c>
      <c r="K34" s="11">
        <v>1</v>
      </c>
      <c r="L34" s="11">
        <v>2</v>
      </c>
      <c r="M34" s="11">
        <v>10</v>
      </c>
      <c r="N34" s="11">
        <v>105</v>
      </c>
      <c r="O34" s="11">
        <v>122</v>
      </c>
    </row>
    <row r="35" spans="1:17" ht="13.5" thickTop="1" x14ac:dyDescent="0.2">
      <c r="A35" s="56"/>
      <c r="B35" s="16" t="s">
        <v>15</v>
      </c>
      <c r="C35" s="16">
        <v>14</v>
      </c>
      <c r="D35" s="16">
        <v>6</v>
      </c>
      <c r="E35" s="16">
        <v>9</v>
      </c>
      <c r="F35" s="16">
        <v>24</v>
      </c>
      <c r="G35" s="16">
        <v>48</v>
      </c>
      <c r="H35" s="16">
        <v>95</v>
      </c>
      <c r="I35" s="16">
        <v>233</v>
      </c>
      <c r="J35" s="16">
        <v>448</v>
      </c>
      <c r="K35" s="19">
        <v>723</v>
      </c>
      <c r="L35" s="19">
        <v>978</v>
      </c>
      <c r="M35" s="19">
        <v>1572</v>
      </c>
      <c r="N35" s="19">
        <v>1448</v>
      </c>
      <c r="O35" s="19">
        <v>5598</v>
      </c>
    </row>
    <row r="36" spans="1:17" x14ac:dyDescent="0.2">
      <c r="A36" s="57"/>
      <c r="B36" s="18" t="s">
        <v>16</v>
      </c>
      <c r="C36" s="20">
        <v>2.5008931761343299E-3</v>
      </c>
      <c r="D36" s="20">
        <v>1.07181136120043E-3</v>
      </c>
      <c r="E36" s="20">
        <v>1.60771704180064E-3</v>
      </c>
      <c r="F36" s="20">
        <v>4.2872454448017201E-3</v>
      </c>
      <c r="G36" s="20">
        <v>8.5744908896034297E-3</v>
      </c>
      <c r="H36" s="20">
        <v>1.6970346552340101E-2</v>
      </c>
      <c r="I36" s="20">
        <v>4.1622007859950003E-2</v>
      </c>
      <c r="J36" s="20">
        <v>8.0028581636298696E-2</v>
      </c>
      <c r="K36" s="20">
        <v>0.12915326902465199</v>
      </c>
      <c r="L36" s="20">
        <v>0.17470525187566999</v>
      </c>
      <c r="M36" s="20">
        <v>0.28081457663451198</v>
      </c>
      <c r="N36" s="20">
        <v>0.258663808503037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1" t="s">
        <v>36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0F05E-694E-4668-9878-0DBB15AC4D8C}"/>
</file>

<file path=customXml/itemProps2.xml><?xml version="1.0" encoding="utf-8"?>
<ds:datastoreItem xmlns:ds="http://schemas.openxmlformats.org/officeDocument/2006/customXml" ds:itemID="{31766FE8-5B43-42DA-AEE8-6520FA7C77DA}"/>
</file>

<file path=customXml/itemProps3.xml><?xml version="1.0" encoding="utf-8"?>
<ds:datastoreItem xmlns:ds="http://schemas.openxmlformats.org/officeDocument/2006/customXml" ds:itemID="{14EF52EE-585C-421F-A345-5B387E4528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