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2000" activeTab="2"/>
  </bookViews>
  <sheets>
    <sheet name="Flussi" sheetId="6" r:id="rId1"/>
    <sheet name="Variazione pendenti" sheetId="7" r:id="rId2"/>
    <sheet name="Stratigrafia pendenti" sheetId="1" r:id="rId3"/>
  </sheets>
  <definedNames>
    <definedName name="_xlnm._FilterDatabase" localSheetId="0" hidden="1">Flussi!$A$6:$E$10</definedName>
    <definedName name="_xlnm._FilterDatabase" localSheetId="1" hidden="1">'Variazione pendenti'!$A$6:$F$6</definedName>
    <definedName name="_xlnm.Print_Area" localSheetId="0">Flussi!$A$1:$H$41</definedName>
    <definedName name="_xlnm.Print_Area" localSheetId="2">'Stratigrafia pendenti'!$A$1:$O$37</definedName>
    <definedName name="_xlnm.Print_Area" localSheetId="1">'Variazione pendenti'!$A$1:$G$16</definedName>
    <definedName name="_xlnm.Print_Titles" localSheetId="0">Flussi!$6:$6</definedName>
    <definedName name="_xlnm.Print_Titles" localSheetId="2">'Stratigrafia pendenti'!$6:$6</definedName>
  </definedNames>
  <calcPr calcId="162913"/>
</workbook>
</file>

<file path=xl/calcChain.xml><?xml version="1.0" encoding="utf-8"?>
<calcChain xmlns="http://schemas.openxmlformats.org/spreadsheetml/2006/main">
  <c r="G22" i="6" l="1"/>
  <c r="F13" i="7" l="1"/>
  <c r="G31" i="6" l="1"/>
  <c r="E31" i="6"/>
  <c r="C31" i="6"/>
  <c r="E22" i="6"/>
  <c r="C22" i="6"/>
  <c r="F11" i="7" l="1"/>
  <c r="F9" i="7"/>
  <c r="F7" i="7"/>
  <c r="G13" i="6" l="1"/>
  <c r="E13" i="6"/>
  <c r="C13" i="6"/>
  <c r="E40" i="6" l="1"/>
  <c r="C40" i="6"/>
  <c r="G40" i="6"/>
</calcChain>
</file>

<file path=xl/sharedStrings.xml><?xml version="1.0" encoding="utf-8"?>
<sst xmlns="http://schemas.openxmlformats.org/spreadsheetml/2006/main" count="111" uniqueCount="39">
  <si>
    <t>TOTALE</t>
  </si>
  <si>
    <t>Ufficio</t>
  </si>
  <si>
    <t>Tribunale Ordinario di Agrigento</t>
  </si>
  <si>
    <t>Tribunale Ordinario di Marsala</t>
  </si>
  <si>
    <t>TOTALE AREA SICID</t>
  </si>
  <si>
    <t>Fonte: Ministero della Giustizia - Dipartimento dell'organizzazione giudiziaria, del personale e dei servizi - Direzione Generale di Statistica e Analisi Organizzativa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</si>
  <si>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</si>
  <si>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</si>
  <si>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Variazione pendenti</t>
  </si>
  <si>
    <t>Variazione</t>
  </si>
  <si>
    <t>Clearance rate (definiti / iscritti)</t>
  </si>
  <si>
    <t>Stratigrafia delle pendenze</t>
  </si>
  <si>
    <t>Ruolo</t>
  </si>
  <si>
    <t>TOTALE PENDENTI AREA SICID</t>
  </si>
  <si>
    <t>Incidenza percentuali delle classi</t>
  </si>
  <si>
    <t>PROCEDIMENTI SPECIALI SOMMARI</t>
  </si>
  <si>
    <t>Distretto di Perugia</t>
  </si>
  <si>
    <t>Corte d'Appello di Perugia</t>
  </si>
  <si>
    <t>Tribunale Ordinario di Perugia</t>
  </si>
  <si>
    <t>Tribunale Ordinario di Spoleto</t>
  </si>
  <si>
    <t>Tribunale Ordinario di Terni</t>
  </si>
  <si>
    <t>Iscritti 2016</t>
  </si>
  <si>
    <t>Definiti 2016</t>
  </si>
  <si>
    <t>AFFARI CONTENZIOSI</t>
  </si>
  <si>
    <t>LAVORO</t>
  </si>
  <si>
    <t>PREVIDENZA E ASSISTENZA</t>
  </si>
  <si>
    <t>AFFARI DI VOLONTARIA GIURISDIZIONE</t>
  </si>
  <si>
    <t>Settore CIVILE - Area SICID al netto dell'attività del Giudice tutelare, dell'Accertamento Tecnico Preventivo in materia di previdenza e della verbalizzazione di dichiarazione giurata</t>
  </si>
  <si>
    <t>Settore CIVILE - Area SICID al netto dell'attività del Giudice tutelare, dell'Accertamento Tecnico Preventivo in materia di previdenza e (dal 2017) della verbalizzazione di dichiarazione giurata</t>
  </si>
  <si>
    <t>Iscritti 2017</t>
  </si>
  <si>
    <t>Definiti 2017</t>
  </si>
  <si>
    <t>Pendenti al 31/12/2015</t>
  </si>
  <si>
    <t>Fino al 2007</t>
  </si>
  <si>
    <t>Pendenti al 30 giugno 2018</t>
  </si>
  <si>
    <t>Anni 2016 - 30 giugno 2018</t>
  </si>
  <si>
    <t>Pendenti al 30/06/2018</t>
  </si>
  <si>
    <t>Iscritti 1° sem 2018</t>
  </si>
  <si>
    <t>Definiti 1° sem 2018</t>
  </si>
  <si>
    <t>Ultimo aggiornamento del sistema di rilevazione avvenuto il 6 settembre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</si>
</sst>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0" fontId="6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9" fillId="0" borderId="3" xfId="0" applyFont="1" applyBorder="1"/>
    <xf numFmtId="3" fontId="3" fillId="0" borderId="3" xfId="0" applyNumberFormat="1" applyFont="1" applyBorder="1"/>
    <xf numFmtId="0" fontId="9" fillId="0" borderId="1" xfId="0" applyFont="1" applyBorder="1"/>
    <xf numFmtId="3" fontId="9" fillId="0" borderId="3" xfId="0" applyNumberFormat="1" applyFont="1" applyBorder="1"/>
    <xf numFmtId="164" fontId="9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7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10" fontId="2" fillId="0" borderId="0" xfId="0" applyNumberFormat="1" applyFont="1"/>
    <xf numFmtId="0" fontId="2" fillId="0" borderId="2" xfId="0" applyNumberFormat="1" applyFont="1" applyBorder="1"/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3" fontId="10" fillId="0" borderId="0" xfId="0" applyNumberFormat="1" applyFont="1"/>
    <xf numFmtId="3" fontId="11" fillId="0" borderId="3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/>
    <xf numFmtId="0" fontId="2" fillId="0" borderId="6" xfId="0" applyFont="1" applyBorder="1"/>
    <xf numFmtId="3" fontId="2" fillId="0" borderId="6" xfId="0" applyNumberFormat="1" applyFont="1" applyBorder="1"/>
    <xf numFmtId="0" fontId="2" fillId="0" borderId="6" xfId="0" applyNumberFormat="1" applyFont="1" applyBorder="1"/>
    <xf numFmtId="3" fontId="2" fillId="0" borderId="1" xfId="0" applyNumberFormat="1" applyFont="1" applyBorder="1"/>
    <xf numFmtId="3" fontId="2" fillId="0" borderId="2" xfId="0" applyNumberFormat="1" applyFont="1" applyBorder="1"/>
    <xf numFmtId="3" fontId="3" fillId="0" borderId="3" xfId="0" applyNumberFormat="1" applyFont="1" applyBorder="1"/>
    <xf numFmtId="14" fontId="3" fillId="0" borderId="1" xfId="0" applyNumberFormat="1" applyFont="1" applyBorder="1" applyAlignment="1">
      <alignment horizontal="right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1" fillId="0" borderId="0" xfId="0" applyFont="1"/>
  </cellXfs>
  <cellStyles count="2">
    <cellStyle name="Normale" xfId="0" builtinId="0"/>
    <cellStyle name="Percentuale" xfId="1" builtinId="5"/>
  </cellStyles>
  <dxfs count="3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showGridLines="0" zoomScaleNormal="100" workbookViewId="0">
      <selection activeCell="A42" sqref="A42"/>
    </sheetView>
  </sheetViews>
  <sheetFormatPr defaultColWidth="9.140625" defaultRowHeight="12.75" x14ac:dyDescent="0.2"/>
  <cols>
    <col min="1" max="1" width="19.42578125" style="13" customWidth="1"/>
    <col min="2" max="2" width="50.42578125" style="1" bestFit="1" customWidth="1"/>
    <col min="3" max="3" width="9.140625" style="1" customWidth="1"/>
    <col min="4" max="5" width="9.140625" style="1"/>
    <col min="6" max="8" width="9.140625" style="1" customWidth="1"/>
    <col min="9" max="9" width="9.140625" style="1"/>
    <col min="10" max="10" width="20.42578125" style="1" customWidth="1"/>
    <col min="11" max="14" width="9.140625" style="1"/>
    <col min="15" max="15" width="12" style="1" customWidth="1"/>
    <col min="16" max="16" width="14.42578125" style="1" customWidth="1"/>
    <col min="17" max="16384" width="9.140625" style="1"/>
  </cols>
  <sheetData>
    <row r="1" spans="1:15" ht="15.75" x14ac:dyDescent="0.25">
      <c r="A1" s="8" t="s">
        <v>16</v>
      </c>
    </row>
    <row r="2" spans="1:15" ht="15" x14ac:dyDescent="0.25">
      <c r="A2" s="9" t="s">
        <v>7</v>
      </c>
    </row>
    <row r="3" spans="1:15" x14ac:dyDescent="0.2">
      <c r="A3" s="35" t="s">
        <v>28</v>
      </c>
      <c r="B3" s="36"/>
    </row>
    <row r="4" spans="1:15" x14ac:dyDescent="0.2">
      <c r="A4" s="35" t="s">
        <v>34</v>
      </c>
      <c r="B4" s="36"/>
    </row>
    <row r="6" spans="1:15" ht="25.5" x14ac:dyDescent="0.2">
      <c r="A6" s="6" t="s">
        <v>1</v>
      </c>
      <c r="B6" s="6" t="s">
        <v>12</v>
      </c>
      <c r="C6" s="7" t="s">
        <v>21</v>
      </c>
      <c r="D6" s="7" t="s">
        <v>22</v>
      </c>
      <c r="E6" s="7" t="s">
        <v>29</v>
      </c>
      <c r="F6" s="7" t="s">
        <v>30</v>
      </c>
      <c r="G6" s="7" t="s">
        <v>36</v>
      </c>
      <c r="H6" s="7" t="s">
        <v>37</v>
      </c>
    </row>
    <row r="7" spans="1:15" x14ac:dyDescent="0.2">
      <c r="A7" s="56" t="s">
        <v>17</v>
      </c>
      <c r="B7" s="3" t="s">
        <v>23</v>
      </c>
      <c r="C7" s="4">
        <v>901</v>
      </c>
      <c r="D7" s="4">
        <v>742</v>
      </c>
      <c r="E7" s="4">
        <v>1273</v>
      </c>
      <c r="F7" s="4">
        <v>1070</v>
      </c>
      <c r="G7" s="50">
        <v>607</v>
      </c>
      <c r="H7" s="50">
        <v>575</v>
      </c>
    </row>
    <row r="8" spans="1:15" x14ac:dyDescent="0.2">
      <c r="A8" s="56"/>
      <c r="B8" s="3" t="s">
        <v>24</v>
      </c>
      <c r="C8" s="4">
        <v>150</v>
      </c>
      <c r="D8" s="4">
        <v>186</v>
      </c>
      <c r="E8" s="4">
        <v>100</v>
      </c>
      <c r="F8" s="4">
        <v>203</v>
      </c>
      <c r="G8" s="50">
        <v>58</v>
      </c>
      <c r="H8" s="50">
        <v>56</v>
      </c>
    </row>
    <row r="9" spans="1:15" x14ac:dyDescent="0.2">
      <c r="A9" s="56"/>
      <c r="B9" s="47" t="s">
        <v>25</v>
      </c>
      <c r="C9" s="48">
        <v>101</v>
      </c>
      <c r="D9" s="48">
        <v>118</v>
      </c>
      <c r="E9" s="48">
        <v>140</v>
      </c>
      <c r="F9" s="48">
        <v>68</v>
      </c>
      <c r="G9" s="48">
        <v>69</v>
      </c>
      <c r="H9" s="48">
        <v>65</v>
      </c>
    </row>
    <row r="10" spans="1:15" ht="13.5" thickBot="1" x14ac:dyDescent="0.25">
      <c r="A10" s="56"/>
      <c r="B10" s="10" t="s">
        <v>26</v>
      </c>
      <c r="C10" s="11">
        <v>869</v>
      </c>
      <c r="D10" s="11">
        <v>3649</v>
      </c>
      <c r="E10" s="39">
        <v>1257</v>
      </c>
      <c r="F10" s="11">
        <v>4730</v>
      </c>
      <c r="G10" s="51">
        <v>752</v>
      </c>
      <c r="H10" s="51">
        <v>2400</v>
      </c>
      <c r="J10" s="2"/>
      <c r="K10" s="2"/>
      <c r="L10" s="2"/>
      <c r="M10" s="2"/>
      <c r="N10" s="2"/>
      <c r="O10" s="2"/>
    </row>
    <row r="11" spans="1:15" ht="13.5" thickTop="1" x14ac:dyDescent="0.2">
      <c r="A11" s="56"/>
      <c r="B11" s="16" t="s">
        <v>4</v>
      </c>
      <c r="C11" s="17">
        <v>2021</v>
      </c>
      <c r="D11" s="17">
        <v>4695</v>
      </c>
      <c r="E11" s="17">
        <v>2770</v>
      </c>
      <c r="F11" s="17">
        <v>6071</v>
      </c>
      <c r="G11" s="52">
        <v>1486</v>
      </c>
      <c r="H11" s="52">
        <v>3096</v>
      </c>
    </row>
    <row r="12" spans="1:15" ht="7.15" customHeight="1" x14ac:dyDescent="0.2">
      <c r="A12" s="27"/>
      <c r="B12" s="14"/>
      <c r="C12" s="15"/>
      <c r="D12" s="15"/>
      <c r="E12" s="15"/>
      <c r="F12" s="15"/>
      <c r="G12" s="15"/>
      <c r="H12" s="15"/>
    </row>
    <row r="13" spans="1:15" ht="14.45" customHeight="1" x14ac:dyDescent="0.2">
      <c r="A13" s="27"/>
      <c r="B13" s="18" t="s">
        <v>10</v>
      </c>
      <c r="C13" s="54">
        <f>D11/C11</f>
        <v>2.323107372587828</v>
      </c>
      <c r="D13" s="55"/>
      <c r="E13" s="54">
        <f>F11/E11</f>
        <v>2.1916967509025271</v>
      </c>
      <c r="F13" s="55"/>
      <c r="G13" s="54">
        <f>H11/G11</f>
        <v>2.0834454912516822</v>
      </c>
      <c r="H13" s="55"/>
    </row>
    <row r="14" spans="1:15" x14ac:dyDescent="0.2">
      <c r="C14" s="2"/>
      <c r="D14" s="2"/>
      <c r="E14" s="2"/>
      <c r="F14" s="2"/>
      <c r="G14" s="2"/>
      <c r="H14" s="2"/>
    </row>
    <row r="15" spans="1:15" x14ac:dyDescent="0.2">
      <c r="A15" s="56" t="s">
        <v>18</v>
      </c>
      <c r="B15" s="3" t="s">
        <v>23</v>
      </c>
      <c r="C15" s="4">
        <v>4726</v>
      </c>
      <c r="D15" s="4">
        <v>5134</v>
      </c>
      <c r="E15" s="4">
        <v>4269</v>
      </c>
      <c r="F15" s="4">
        <v>4280</v>
      </c>
      <c r="G15" s="4">
        <v>1920</v>
      </c>
      <c r="H15" s="4">
        <v>2411</v>
      </c>
    </row>
    <row r="16" spans="1:15" x14ac:dyDescent="0.2">
      <c r="A16" s="56" t="s">
        <v>2</v>
      </c>
      <c r="B16" s="3" t="s">
        <v>24</v>
      </c>
      <c r="C16" s="4">
        <v>1444</v>
      </c>
      <c r="D16" s="4">
        <v>1561</v>
      </c>
      <c r="E16" s="4">
        <v>1156</v>
      </c>
      <c r="F16" s="4">
        <v>1449</v>
      </c>
      <c r="G16" s="4">
        <v>545</v>
      </c>
      <c r="H16" s="4">
        <v>718</v>
      </c>
    </row>
    <row r="17" spans="1:8" x14ac:dyDescent="0.2">
      <c r="A17" s="56"/>
      <c r="B17" s="3" t="s">
        <v>25</v>
      </c>
      <c r="C17" s="4">
        <v>288</v>
      </c>
      <c r="D17" s="4">
        <v>248</v>
      </c>
      <c r="E17" s="4">
        <v>213</v>
      </c>
      <c r="F17" s="4">
        <v>302</v>
      </c>
      <c r="G17" s="4">
        <v>196</v>
      </c>
      <c r="H17" s="4">
        <v>161</v>
      </c>
    </row>
    <row r="18" spans="1:8" x14ac:dyDescent="0.2">
      <c r="A18" s="56" t="s">
        <v>2</v>
      </c>
      <c r="B18" s="3" t="s">
        <v>26</v>
      </c>
      <c r="C18" s="4">
        <v>1689</v>
      </c>
      <c r="D18" s="4">
        <v>1562</v>
      </c>
      <c r="E18" s="4">
        <v>1948</v>
      </c>
      <c r="F18" s="4">
        <v>1934</v>
      </c>
      <c r="G18" s="4">
        <v>1102</v>
      </c>
      <c r="H18" s="4">
        <v>1056</v>
      </c>
    </row>
    <row r="19" spans="1:8" ht="13.5" thickBot="1" x14ac:dyDescent="0.25">
      <c r="A19" s="56" t="s">
        <v>2</v>
      </c>
      <c r="B19" s="10" t="s">
        <v>15</v>
      </c>
      <c r="C19" s="11">
        <v>3896</v>
      </c>
      <c r="D19" s="11">
        <v>4071</v>
      </c>
      <c r="E19" s="39">
        <v>3649</v>
      </c>
      <c r="F19" s="11">
        <v>3603</v>
      </c>
      <c r="G19" s="11">
        <v>1716</v>
      </c>
      <c r="H19" s="11">
        <v>1634</v>
      </c>
    </row>
    <row r="20" spans="1:8" ht="13.5" thickTop="1" x14ac:dyDescent="0.2">
      <c r="A20" s="56"/>
      <c r="B20" s="16" t="s">
        <v>4</v>
      </c>
      <c r="C20" s="17">
        <v>12043</v>
      </c>
      <c r="D20" s="17">
        <v>12576</v>
      </c>
      <c r="E20" s="17">
        <v>11235</v>
      </c>
      <c r="F20" s="17">
        <v>11568</v>
      </c>
      <c r="G20" s="17">
        <v>5479</v>
      </c>
      <c r="H20" s="17">
        <v>5980</v>
      </c>
    </row>
    <row r="21" spans="1:8" ht="7.15" customHeight="1" x14ac:dyDescent="0.2">
      <c r="A21" s="27"/>
      <c r="B21" s="14"/>
      <c r="C21" s="15"/>
      <c r="D21" s="15"/>
      <c r="E21" s="15"/>
      <c r="F21" s="15"/>
      <c r="G21" s="15"/>
      <c r="H21" s="15"/>
    </row>
    <row r="22" spans="1:8" ht="13.5" customHeight="1" x14ac:dyDescent="0.2">
      <c r="A22" s="27"/>
      <c r="B22" s="18" t="s">
        <v>10</v>
      </c>
      <c r="C22" s="54">
        <f>D20/C20</f>
        <v>1.0442580752304242</v>
      </c>
      <c r="D22" s="55"/>
      <c r="E22" s="54">
        <f>F20/E20</f>
        <v>1.0296395193591454</v>
      </c>
      <c r="F22" s="55"/>
      <c r="G22" s="54">
        <f>H20/G20</f>
        <v>1.0914400438036138</v>
      </c>
      <c r="H22" s="55"/>
    </row>
    <row r="23" spans="1:8" x14ac:dyDescent="0.2">
      <c r="C23" s="2"/>
      <c r="D23" s="2"/>
      <c r="E23" s="2"/>
      <c r="F23" s="2"/>
      <c r="G23" s="2"/>
      <c r="H23" s="2"/>
    </row>
    <row r="24" spans="1:8" x14ac:dyDescent="0.2">
      <c r="A24" s="56" t="s">
        <v>19</v>
      </c>
      <c r="B24" s="3" t="s">
        <v>23</v>
      </c>
      <c r="C24" s="4">
        <v>1480</v>
      </c>
      <c r="D24" s="4">
        <v>1567</v>
      </c>
      <c r="E24" s="4">
        <v>1390</v>
      </c>
      <c r="F24" s="4">
        <v>1311</v>
      </c>
      <c r="G24" s="4">
        <v>789</v>
      </c>
      <c r="H24" s="4">
        <v>870</v>
      </c>
    </row>
    <row r="25" spans="1:8" x14ac:dyDescent="0.2">
      <c r="A25" s="56" t="s">
        <v>3</v>
      </c>
      <c r="B25" s="3" t="s">
        <v>24</v>
      </c>
      <c r="C25" s="4">
        <v>551</v>
      </c>
      <c r="D25" s="4">
        <v>585</v>
      </c>
      <c r="E25" s="4">
        <v>438</v>
      </c>
      <c r="F25" s="4">
        <v>475</v>
      </c>
      <c r="G25" s="4">
        <v>223</v>
      </c>
      <c r="H25" s="4">
        <v>248</v>
      </c>
    </row>
    <row r="26" spans="1:8" x14ac:dyDescent="0.2">
      <c r="A26" s="56"/>
      <c r="B26" s="3" t="s">
        <v>25</v>
      </c>
      <c r="C26" s="4">
        <v>86</v>
      </c>
      <c r="D26" s="4">
        <v>82</v>
      </c>
      <c r="E26" s="4">
        <v>116</v>
      </c>
      <c r="F26" s="4">
        <v>92</v>
      </c>
      <c r="G26" s="4">
        <v>46</v>
      </c>
      <c r="H26" s="4">
        <v>47</v>
      </c>
    </row>
    <row r="27" spans="1:8" x14ac:dyDescent="0.2">
      <c r="A27" s="56" t="s">
        <v>3</v>
      </c>
      <c r="B27" s="3" t="s">
        <v>26</v>
      </c>
      <c r="C27" s="5">
        <v>742</v>
      </c>
      <c r="D27" s="4">
        <v>671</v>
      </c>
      <c r="E27" s="4">
        <v>808</v>
      </c>
      <c r="F27" s="4">
        <v>803</v>
      </c>
      <c r="G27" s="5">
        <v>483</v>
      </c>
      <c r="H27" s="4">
        <v>484</v>
      </c>
    </row>
    <row r="28" spans="1:8" ht="13.5" thickBot="1" x14ac:dyDescent="0.25">
      <c r="A28" s="56" t="s">
        <v>3</v>
      </c>
      <c r="B28" s="10" t="s">
        <v>15</v>
      </c>
      <c r="C28" s="11">
        <v>1451</v>
      </c>
      <c r="D28" s="11">
        <v>1425</v>
      </c>
      <c r="E28" s="39">
        <v>1276</v>
      </c>
      <c r="F28" s="11">
        <v>1180</v>
      </c>
      <c r="G28" s="11">
        <v>660</v>
      </c>
      <c r="H28" s="11">
        <v>831</v>
      </c>
    </row>
    <row r="29" spans="1:8" ht="13.5" thickTop="1" x14ac:dyDescent="0.2">
      <c r="A29" s="56"/>
      <c r="B29" s="16" t="s">
        <v>4</v>
      </c>
      <c r="C29" s="17">
        <v>4310</v>
      </c>
      <c r="D29" s="17">
        <v>4330</v>
      </c>
      <c r="E29" s="17">
        <v>4028</v>
      </c>
      <c r="F29" s="17">
        <v>3861</v>
      </c>
      <c r="G29" s="17">
        <v>2201</v>
      </c>
      <c r="H29" s="17">
        <v>2480</v>
      </c>
    </row>
    <row r="30" spans="1:8" ht="7.15" customHeight="1" x14ac:dyDescent="0.2">
      <c r="A30" s="27"/>
      <c r="B30" s="14"/>
      <c r="C30" s="15"/>
      <c r="D30" s="15"/>
      <c r="E30" s="15"/>
      <c r="F30" s="15"/>
      <c r="G30" s="15"/>
      <c r="H30" s="15"/>
    </row>
    <row r="31" spans="1:8" x14ac:dyDescent="0.2">
      <c r="A31" s="27"/>
      <c r="B31" s="18" t="s">
        <v>10</v>
      </c>
      <c r="C31" s="54">
        <f>D29/C29</f>
        <v>1.0046403712296983</v>
      </c>
      <c r="D31" s="55"/>
      <c r="E31" s="54">
        <f>F29/E29</f>
        <v>0.95854021847070503</v>
      </c>
      <c r="F31" s="55"/>
      <c r="G31" s="54">
        <f>H29/G29</f>
        <v>1.1267605633802817</v>
      </c>
      <c r="H31" s="55"/>
    </row>
    <row r="32" spans="1:8" x14ac:dyDescent="0.2">
      <c r="C32" s="2"/>
      <c r="D32" s="2"/>
      <c r="E32" s="2"/>
      <c r="F32" s="2"/>
      <c r="G32" s="2"/>
      <c r="H32" s="2"/>
    </row>
    <row r="33" spans="1:8" x14ac:dyDescent="0.2">
      <c r="A33" s="56" t="s">
        <v>20</v>
      </c>
      <c r="B33" s="3" t="s">
        <v>23</v>
      </c>
      <c r="C33" s="4">
        <v>1874</v>
      </c>
      <c r="D33" s="4">
        <v>2103</v>
      </c>
      <c r="E33" s="4">
        <v>1784</v>
      </c>
      <c r="F33" s="4">
        <v>2000</v>
      </c>
      <c r="G33" s="4">
        <v>850</v>
      </c>
      <c r="H33" s="4">
        <v>1157</v>
      </c>
    </row>
    <row r="34" spans="1:8" x14ac:dyDescent="0.2">
      <c r="A34" s="56"/>
      <c r="B34" s="3" t="s">
        <v>24</v>
      </c>
      <c r="C34" s="4">
        <v>775</v>
      </c>
      <c r="D34" s="4">
        <v>822</v>
      </c>
      <c r="E34" s="4">
        <v>645</v>
      </c>
      <c r="F34" s="4">
        <v>702</v>
      </c>
      <c r="G34" s="4">
        <v>345</v>
      </c>
      <c r="H34" s="4">
        <v>453</v>
      </c>
    </row>
    <row r="35" spans="1:8" x14ac:dyDescent="0.2">
      <c r="A35" s="56"/>
      <c r="B35" s="3" t="s">
        <v>25</v>
      </c>
      <c r="C35" s="4">
        <v>224</v>
      </c>
      <c r="D35" s="4">
        <v>148</v>
      </c>
      <c r="E35" s="4">
        <v>198</v>
      </c>
      <c r="F35" s="4">
        <v>200</v>
      </c>
      <c r="G35" s="4">
        <v>139</v>
      </c>
      <c r="H35" s="4">
        <v>147</v>
      </c>
    </row>
    <row r="36" spans="1:8" x14ac:dyDescent="0.2">
      <c r="A36" s="56"/>
      <c r="B36" s="3" t="s">
        <v>26</v>
      </c>
      <c r="C36" s="5">
        <v>1007</v>
      </c>
      <c r="D36" s="4">
        <v>968</v>
      </c>
      <c r="E36" s="4">
        <v>1026</v>
      </c>
      <c r="F36" s="4">
        <v>1029</v>
      </c>
      <c r="G36" s="4">
        <v>563</v>
      </c>
      <c r="H36" s="4">
        <v>568</v>
      </c>
    </row>
    <row r="37" spans="1:8" ht="13.5" thickBot="1" x14ac:dyDescent="0.25">
      <c r="A37" s="56"/>
      <c r="B37" s="10" t="s">
        <v>15</v>
      </c>
      <c r="C37" s="11">
        <v>1639</v>
      </c>
      <c r="D37" s="11">
        <v>1668</v>
      </c>
      <c r="E37" s="39">
        <v>1591</v>
      </c>
      <c r="F37" s="11">
        <v>1555</v>
      </c>
      <c r="G37" s="11">
        <v>793</v>
      </c>
      <c r="H37" s="11">
        <v>802</v>
      </c>
    </row>
    <row r="38" spans="1:8" ht="13.5" thickTop="1" x14ac:dyDescent="0.2">
      <c r="A38" s="56"/>
      <c r="B38" s="16" t="s">
        <v>4</v>
      </c>
      <c r="C38" s="17">
        <v>5519</v>
      </c>
      <c r="D38" s="17">
        <v>5709</v>
      </c>
      <c r="E38" s="17">
        <v>5244</v>
      </c>
      <c r="F38" s="17">
        <v>5486</v>
      </c>
      <c r="G38" s="17">
        <v>2690</v>
      </c>
      <c r="H38" s="17">
        <v>3127</v>
      </c>
    </row>
    <row r="39" spans="1:8" ht="7.15" customHeight="1" x14ac:dyDescent="0.2">
      <c r="A39" s="27"/>
      <c r="B39" s="14"/>
      <c r="C39" s="15"/>
      <c r="D39" s="15"/>
      <c r="E39" s="15"/>
      <c r="F39" s="15"/>
      <c r="G39" s="15"/>
      <c r="H39" s="15"/>
    </row>
    <row r="40" spans="1:8" x14ac:dyDescent="0.2">
      <c r="A40" s="27"/>
      <c r="B40" s="18" t="s">
        <v>10</v>
      </c>
      <c r="C40" s="54">
        <f>D38/C38</f>
        <v>1.0344265265446639</v>
      </c>
      <c r="D40" s="55"/>
      <c r="E40" s="54">
        <f>F38/E38</f>
        <v>1.0461479786422578</v>
      </c>
      <c r="F40" s="55"/>
      <c r="G40" s="54">
        <f>H38/G38</f>
        <v>1.1624535315985129</v>
      </c>
      <c r="H40" s="55"/>
    </row>
    <row r="41" spans="1:8" x14ac:dyDescent="0.2">
      <c r="C41" s="2"/>
      <c r="D41" s="2"/>
      <c r="E41" s="2"/>
      <c r="F41" s="2"/>
      <c r="G41" s="2"/>
      <c r="H41" s="2"/>
    </row>
    <row r="42" spans="1:8" x14ac:dyDescent="0.2">
      <c r="A42" s="60" t="s">
        <v>38</v>
      </c>
      <c r="C42" s="2"/>
      <c r="D42" s="2"/>
    </row>
    <row r="43" spans="1:8" x14ac:dyDescent="0.2">
      <c r="A43" s="12" t="s">
        <v>5</v>
      </c>
      <c r="C43" s="2"/>
      <c r="D43" s="2"/>
    </row>
    <row r="44" spans="1:8" x14ac:dyDescent="0.2">
      <c r="C44" s="2"/>
      <c r="D44" s="2"/>
    </row>
    <row r="45" spans="1:8" x14ac:dyDescent="0.2">
      <c r="C45" s="2"/>
      <c r="D45" s="2"/>
    </row>
    <row r="46" spans="1:8" x14ac:dyDescent="0.2">
      <c r="C46" s="2"/>
      <c r="D46" s="2"/>
    </row>
    <row r="47" spans="1:8" x14ac:dyDescent="0.2">
      <c r="C47" s="2"/>
      <c r="D47" s="2"/>
    </row>
    <row r="48" spans="1:8" x14ac:dyDescent="0.2">
      <c r="C48" s="2"/>
      <c r="D48" s="2"/>
    </row>
    <row r="49" spans="3:4" x14ac:dyDescent="0.2">
      <c r="C49" s="2"/>
      <c r="D49" s="2"/>
    </row>
    <row r="50" spans="3:4" x14ac:dyDescent="0.2">
      <c r="C50" s="2"/>
      <c r="D50" s="2"/>
    </row>
    <row r="51" spans="3:4" x14ac:dyDescent="0.2">
      <c r="C51" s="2"/>
      <c r="D51" s="2"/>
    </row>
    <row r="52" spans="3:4" x14ac:dyDescent="0.2">
      <c r="C52" s="2"/>
      <c r="D52" s="2"/>
    </row>
    <row r="53" spans="3:4" x14ac:dyDescent="0.2">
      <c r="C53" s="2"/>
      <c r="D53" s="2"/>
    </row>
    <row r="54" spans="3:4" x14ac:dyDescent="0.2">
      <c r="C54" s="2"/>
      <c r="D54" s="2"/>
    </row>
    <row r="55" spans="3:4" x14ac:dyDescent="0.2">
      <c r="C55" s="2"/>
      <c r="D55" s="2"/>
    </row>
    <row r="56" spans="3:4" x14ac:dyDescent="0.2">
      <c r="C56" s="2"/>
      <c r="D56" s="2"/>
    </row>
    <row r="57" spans="3:4" x14ac:dyDescent="0.2">
      <c r="C57" s="2"/>
      <c r="D57" s="2"/>
    </row>
    <row r="58" spans="3:4" x14ac:dyDescent="0.2">
      <c r="C58" s="2"/>
      <c r="D58" s="2"/>
    </row>
    <row r="59" spans="3:4" x14ac:dyDescent="0.2">
      <c r="C59" s="2"/>
      <c r="D59" s="2"/>
    </row>
    <row r="60" spans="3:4" x14ac:dyDescent="0.2">
      <c r="C60" s="2"/>
      <c r="D60" s="2"/>
    </row>
    <row r="61" spans="3:4" x14ac:dyDescent="0.2">
      <c r="C61" s="2"/>
      <c r="D61" s="2"/>
    </row>
    <row r="62" spans="3:4" x14ac:dyDescent="0.2">
      <c r="C62" s="2"/>
      <c r="D62" s="2"/>
    </row>
    <row r="63" spans="3:4" x14ac:dyDescent="0.2">
      <c r="C63" s="2"/>
      <c r="D63" s="2"/>
    </row>
    <row r="64" spans="3:4" x14ac:dyDescent="0.2">
      <c r="C64" s="2"/>
      <c r="D64" s="2"/>
    </row>
    <row r="65" spans="3:4" x14ac:dyDescent="0.2">
      <c r="C65" s="2"/>
      <c r="D65" s="2"/>
    </row>
    <row r="66" spans="3:4" x14ac:dyDescent="0.2">
      <c r="C66" s="2"/>
      <c r="D66" s="2"/>
    </row>
    <row r="67" spans="3:4" x14ac:dyDescent="0.2">
      <c r="C67" s="2"/>
      <c r="D67" s="2"/>
    </row>
    <row r="68" spans="3:4" x14ac:dyDescent="0.2">
      <c r="C68" s="2"/>
      <c r="D68" s="2"/>
    </row>
    <row r="69" spans="3:4" x14ac:dyDescent="0.2">
      <c r="C69" s="2"/>
      <c r="D69" s="2"/>
    </row>
    <row r="70" spans="3:4" x14ac:dyDescent="0.2">
      <c r="C70" s="2"/>
      <c r="D70" s="2"/>
    </row>
    <row r="71" spans="3:4" x14ac:dyDescent="0.2">
      <c r="C71" s="2"/>
      <c r="D71" s="2"/>
    </row>
    <row r="72" spans="3:4" x14ac:dyDescent="0.2">
      <c r="C72" s="2"/>
      <c r="D72" s="2"/>
    </row>
    <row r="73" spans="3:4" x14ac:dyDescent="0.2">
      <c r="C73" s="2"/>
      <c r="D73" s="2"/>
    </row>
    <row r="74" spans="3:4" x14ac:dyDescent="0.2">
      <c r="C74" s="2"/>
      <c r="D74" s="2"/>
    </row>
    <row r="75" spans="3:4" x14ac:dyDescent="0.2">
      <c r="C75" s="2"/>
      <c r="D75" s="2"/>
    </row>
    <row r="76" spans="3:4" x14ac:dyDescent="0.2">
      <c r="C76" s="2"/>
      <c r="D76" s="2"/>
    </row>
    <row r="77" spans="3:4" x14ac:dyDescent="0.2">
      <c r="C77" s="2"/>
      <c r="D77" s="2"/>
    </row>
    <row r="78" spans="3:4" x14ac:dyDescent="0.2">
      <c r="C78" s="2"/>
      <c r="D78" s="2"/>
    </row>
  </sheetData>
  <mergeCells count="16">
    <mergeCell ref="A7:A11"/>
    <mergeCell ref="A15:A20"/>
    <mergeCell ref="A24:A29"/>
    <mergeCell ref="A33:A38"/>
    <mergeCell ref="C31:D31"/>
    <mergeCell ref="C13:D13"/>
    <mergeCell ref="E31:F31"/>
    <mergeCell ref="G31:H31"/>
    <mergeCell ref="C40:D40"/>
    <mergeCell ref="E40:F40"/>
    <mergeCell ref="G40:H40"/>
    <mergeCell ref="E13:F13"/>
    <mergeCell ref="G13:H13"/>
    <mergeCell ref="C22:D22"/>
    <mergeCell ref="E22:F22"/>
    <mergeCell ref="G22:H22"/>
  </mergeCells>
  <conditionalFormatting sqref="E13:F13">
    <cfRule type="cellIs" dxfId="31" priority="65" operator="greaterThan">
      <formula>1</formula>
    </cfRule>
    <cfRule type="cellIs" dxfId="30" priority="66" operator="lessThan">
      <formula>1</formula>
    </cfRule>
  </conditionalFormatting>
  <conditionalFormatting sqref="G13:H13">
    <cfRule type="cellIs" dxfId="29" priority="63" operator="greaterThan">
      <formula>1</formula>
    </cfRule>
    <cfRule type="cellIs" dxfId="28" priority="64" operator="lessThan">
      <formula>1</formula>
    </cfRule>
  </conditionalFormatting>
  <conditionalFormatting sqref="C22:D22">
    <cfRule type="cellIs" dxfId="27" priority="61" operator="greaterThan">
      <formula>1</formula>
    </cfRule>
    <cfRule type="cellIs" dxfId="26" priority="62" operator="lessThan">
      <formula>1</formula>
    </cfRule>
  </conditionalFormatting>
  <conditionalFormatting sqref="E22:F22">
    <cfRule type="cellIs" dxfId="25" priority="59" operator="greaterThan">
      <formula>1</formula>
    </cfRule>
    <cfRule type="cellIs" dxfId="24" priority="60" operator="lessThan">
      <formula>1</formula>
    </cfRule>
  </conditionalFormatting>
  <conditionalFormatting sqref="G22:H22">
    <cfRule type="cellIs" dxfId="23" priority="57" operator="greaterThan">
      <formula>1</formula>
    </cfRule>
    <cfRule type="cellIs" dxfId="22" priority="58" operator="lessThan">
      <formula>1</formula>
    </cfRule>
  </conditionalFormatting>
  <conditionalFormatting sqref="C31:D31">
    <cfRule type="cellIs" dxfId="21" priority="55" operator="greaterThan">
      <formula>1</formula>
    </cfRule>
    <cfRule type="cellIs" dxfId="20" priority="56" operator="lessThan">
      <formula>1</formula>
    </cfRule>
  </conditionalFormatting>
  <conditionalFormatting sqref="E31:F31">
    <cfRule type="cellIs" dxfId="19" priority="53" operator="greaterThan">
      <formula>1</formula>
    </cfRule>
    <cfRule type="cellIs" dxfId="18" priority="54" operator="lessThan">
      <formula>1</formula>
    </cfRule>
  </conditionalFormatting>
  <conditionalFormatting sqref="G31:H31">
    <cfRule type="cellIs" dxfId="17" priority="51" operator="greaterThan">
      <formula>1</formula>
    </cfRule>
    <cfRule type="cellIs" dxfId="16" priority="52" operator="lessThan">
      <formula>1</formula>
    </cfRule>
  </conditionalFormatting>
  <conditionalFormatting sqref="C40:D40">
    <cfRule type="cellIs" dxfId="15" priority="49" operator="greaterThan">
      <formula>1</formula>
    </cfRule>
    <cfRule type="cellIs" dxfId="14" priority="50" operator="lessThan">
      <formula>1</formula>
    </cfRule>
  </conditionalFormatting>
  <conditionalFormatting sqref="E40:F40">
    <cfRule type="cellIs" dxfId="13" priority="47" operator="greaterThan">
      <formula>1</formula>
    </cfRule>
    <cfRule type="cellIs" dxfId="12" priority="48" operator="lessThan">
      <formula>1</formula>
    </cfRule>
  </conditionalFormatting>
  <conditionalFormatting sqref="G40:H40">
    <cfRule type="cellIs" dxfId="11" priority="45" operator="greaterThan">
      <formula>1</formula>
    </cfRule>
    <cfRule type="cellIs" dxfId="10" priority="46" operator="lessThan">
      <formula>1</formula>
    </cfRule>
  </conditionalFormatting>
  <conditionalFormatting sqref="C13:D13">
    <cfRule type="cellIs" dxfId="9" priority="25" operator="greaterThan">
      <formula>1</formula>
    </cfRule>
    <cfRule type="cellIs" dxfId="8" priority="26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showGridLines="0" zoomScaleNormal="100" workbookViewId="0">
      <selection activeCell="D13" sqref="D13"/>
    </sheetView>
  </sheetViews>
  <sheetFormatPr defaultColWidth="9.140625" defaultRowHeight="12.75" x14ac:dyDescent="0.2"/>
  <cols>
    <col min="1" max="1" width="24.42578125" style="13" customWidth="1"/>
    <col min="2" max="2" width="40.28515625" style="1" customWidth="1"/>
    <col min="3" max="3" width="12.140625" style="1" customWidth="1"/>
    <col min="4" max="4" width="12" style="1" customWidth="1"/>
    <col min="5" max="5" width="3" style="28" customWidth="1"/>
    <col min="6" max="7" width="9.140625" style="1"/>
    <col min="8" max="8" width="44.85546875" style="1" bestFit="1" customWidth="1"/>
    <col min="9" max="11" width="9.140625" style="1"/>
    <col min="12" max="12" width="11" style="1" customWidth="1"/>
    <col min="13" max="13" width="41.85546875" style="1" bestFit="1" customWidth="1"/>
    <col min="14" max="16384" width="9.140625" style="1"/>
  </cols>
  <sheetData>
    <row r="1" spans="1:8" ht="15.75" x14ac:dyDescent="0.25">
      <c r="A1" s="8" t="s">
        <v>16</v>
      </c>
    </row>
    <row r="2" spans="1:8" ht="15" x14ac:dyDescent="0.25">
      <c r="A2" s="9" t="s">
        <v>8</v>
      </c>
    </row>
    <row r="3" spans="1:8" x14ac:dyDescent="0.2">
      <c r="A3" s="35" t="s">
        <v>27</v>
      </c>
      <c r="B3" s="36"/>
    </row>
    <row r="4" spans="1:8" x14ac:dyDescent="0.2">
      <c r="A4" s="35" t="s">
        <v>34</v>
      </c>
    </row>
    <row r="5" spans="1:8" s="36" customFormat="1" x14ac:dyDescent="0.2">
      <c r="A5" s="35"/>
      <c r="E5" s="37"/>
    </row>
    <row r="6" spans="1:8" ht="44.25" customHeight="1" x14ac:dyDescent="0.2">
      <c r="A6" s="6" t="s">
        <v>1</v>
      </c>
      <c r="B6" s="6" t="s">
        <v>12</v>
      </c>
      <c r="C6" s="31" t="s">
        <v>31</v>
      </c>
      <c r="D6" s="31" t="s">
        <v>35</v>
      </c>
      <c r="E6" s="29"/>
      <c r="F6" s="7" t="s">
        <v>9</v>
      </c>
    </row>
    <row r="7" spans="1:8" s="24" customFormat="1" ht="27" customHeight="1" x14ac:dyDescent="0.25">
      <c r="A7" s="33" t="s">
        <v>17</v>
      </c>
      <c r="B7" s="32" t="s">
        <v>4</v>
      </c>
      <c r="C7" s="43">
        <v>10519</v>
      </c>
      <c r="D7" s="43">
        <v>2972</v>
      </c>
      <c r="E7" s="30"/>
      <c r="F7" s="23">
        <f>(D7-C7)/C7</f>
        <v>-0.71746363722787332</v>
      </c>
    </row>
    <row r="8" spans="1:8" x14ac:dyDescent="0.2">
      <c r="C8" s="2"/>
      <c r="D8" s="42"/>
      <c r="E8" s="15"/>
      <c r="F8" s="2"/>
    </row>
    <row r="9" spans="1:8" s="24" customFormat="1" ht="27" customHeight="1" x14ac:dyDescent="0.25">
      <c r="A9" s="33" t="s">
        <v>18</v>
      </c>
      <c r="B9" s="25" t="s">
        <v>4</v>
      </c>
      <c r="C9" s="40">
        <v>14453</v>
      </c>
      <c r="D9" s="44">
        <v>12843</v>
      </c>
      <c r="E9" s="30"/>
      <c r="F9" s="26">
        <f>(D9-C9)/C9</f>
        <v>-0.11139555801563689</v>
      </c>
    </row>
    <row r="10" spans="1:8" ht="14.45" customHeight="1" x14ac:dyDescent="0.2">
      <c r="A10" s="34"/>
      <c r="B10" s="14"/>
      <c r="C10" s="41"/>
      <c r="D10" s="45"/>
      <c r="E10" s="21"/>
      <c r="F10" s="22"/>
      <c r="H10" s="2"/>
    </row>
    <row r="11" spans="1:8" ht="27" customHeight="1" x14ac:dyDescent="0.2">
      <c r="A11" s="33" t="s">
        <v>19</v>
      </c>
      <c r="B11" s="25" t="s">
        <v>4</v>
      </c>
      <c r="C11" s="40">
        <v>4717</v>
      </c>
      <c r="D11" s="44">
        <v>4456</v>
      </c>
      <c r="E11" s="30"/>
      <c r="F11" s="26">
        <f>(D11-C11)/C11</f>
        <v>-5.5331778672885308E-2</v>
      </c>
      <c r="H11" s="2"/>
    </row>
    <row r="12" spans="1:8" x14ac:dyDescent="0.2">
      <c r="C12" s="2"/>
      <c r="D12" s="46"/>
      <c r="E12" s="15"/>
      <c r="F12" s="2"/>
    </row>
    <row r="13" spans="1:8" s="24" customFormat="1" ht="27" customHeight="1" x14ac:dyDescent="0.2">
      <c r="A13" s="33" t="s">
        <v>20</v>
      </c>
      <c r="B13" s="25" t="s">
        <v>4</v>
      </c>
      <c r="C13" s="40">
        <v>6032</v>
      </c>
      <c r="D13" s="44">
        <v>4994</v>
      </c>
      <c r="E13" s="30"/>
      <c r="F13" s="26">
        <f>(D13-C13)/C13</f>
        <v>-0.17208222811671087</v>
      </c>
      <c r="G13" s="1"/>
    </row>
    <row r="14" spans="1:8" x14ac:dyDescent="0.2">
      <c r="C14" s="2"/>
      <c r="D14" s="2"/>
      <c r="E14" s="15"/>
    </row>
    <row r="15" spans="1:8" x14ac:dyDescent="0.2">
      <c r="A15" s="60" t="s">
        <v>38</v>
      </c>
    </row>
    <row r="16" spans="1:8" x14ac:dyDescent="0.2">
      <c r="A16" s="12" t="s">
        <v>5</v>
      </c>
    </row>
  </sheetData>
  <conditionalFormatting sqref="F7">
    <cfRule type="cellIs" dxfId="7" priority="23" operator="lessThan">
      <formula>0</formula>
    </cfRule>
    <cfRule type="cellIs" dxfId="6" priority="24" operator="greaterThan">
      <formula>0</formula>
    </cfRule>
  </conditionalFormatting>
  <conditionalFormatting sqref="F9">
    <cfRule type="cellIs" dxfId="5" priority="21" operator="lessThan">
      <formula>0</formula>
    </cfRule>
    <cfRule type="cellIs" dxfId="4" priority="22" operator="greaterThan">
      <formula>0</formula>
    </cfRule>
  </conditionalFormatting>
  <conditionalFormatting sqref="F11">
    <cfRule type="cellIs" dxfId="3" priority="19" operator="lessThan">
      <formula>0</formula>
    </cfRule>
    <cfRule type="cellIs" dxfId="2" priority="20" operator="greaterThan">
      <formula>0</formula>
    </cfRule>
  </conditionalFormatting>
  <conditionalFormatting sqref="F13">
    <cfRule type="cellIs" dxfId="1" priority="17" operator="lessThan">
      <formula>0</formula>
    </cfRule>
    <cfRule type="cellIs" dxfId="0" priority="18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showGridLines="0" tabSelected="1" zoomScaleNormal="100" workbookViewId="0">
      <selection activeCell="F7" sqref="F7:F12"/>
    </sheetView>
  </sheetViews>
  <sheetFormatPr defaultColWidth="9.140625" defaultRowHeight="12.75" x14ac:dyDescent="0.2"/>
  <cols>
    <col min="1" max="1" width="15.28515625" style="13" customWidth="1"/>
    <col min="2" max="2" width="50.42578125" style="1" bestFit="1" customWidth="1"/>
    <col min="3" max="10" width="11" style="1" customWidth="1"/>
    <col min="11" max="12" width="9.140625" style="1"/>
    <col min="13" max="14" width="10.5703125" style="1" customWidth="1"/>
    <col min="15" max="16384" width="9.140625" style="1"/>
  </cols>
  <sheetData>
    <row r="1" spans="1:22" ht="15.75" x14ac:dyDescent="0.25">
      <c r="A1" s="8" t="s">
        <v>16</v>
      </c>
    </row>
    <row r="2" spans="1:22" ht="15" x14ac:dyDescent="0.25">
      <c r="A2" s="9" t="s">
        <v>11</v>
      </c>
    </row>
    <row r="3" spans="1:22" x14ac:dyDescent="0.2">
      <c r="A3" s="35" t="s">
        <v>27</v>
      </c>
      <c r="B3" s="36"/>
    </row>
    <row r="4" spans="1:22" x14ac:dyDescent="0.2">
      <c r="A4" s="35" t="s">
        <v>33</v>
      </c>
    </row>
    <row r="6" spans="1:22" x14ac:dyDescent="0.2">
      <c r="A6" s="6" t="s">
        <v>1</v>
      </c>
      <c r="B6" s="6" t="s">
        <v>12</v>
      </c>
      <c r="C6" s="7" t="s">
        <v>32</v>
      </c>
      <c r="D6" s="7">
        <v>2008</v>
      </c>
      <c r="E6" s="7">
        <v>2009</v>
      </c>
      <c r="F6" s="7">
        <v>2010</v>
      </c>
      <c r="G6" s="7">
        <v>2011</v>
      </c>
      <c r="H6" s="7">
        <v>2012</v>
      </c>
      <c r="I6" s="7">
        <v>2013</v>
      </c>
      <c r="J6" s="7">
        <v>2014</v>
      </c>
      <c r="K6" s="7">
        <v>2015</v>
      </c>
      <c r="L6" s="7">
        <v>2016</v>
      </c>
      <c r="M6" s="7">
        <v>2017</v>
      </c>
      <c r="N6" s="53">
        <v>43281</v>
      </c>
      <c r="O6" s="7" t="s">
        <v>0</v>
      </c>
    </row>
    <row r="7" spans="1:22" ht="13.9" customHeight="1" x14ac:dyDescent="0.2">
      <c r="A7" s="57" t="s">
        <v>17</v>
      </c>
      <c r="B7" s="3" t="s">
        <v>23</v>
      </c>
      <c r="C7" s="3">
        <v>1</v>
      </c>
      <c r="D7" s="3">
        <v>0</v>
      </c>
      <c r="E7" s="3">
        <v>1</v>
      </c>
      <c r="F7" s="3">
        <v>0</v>
      </c>
      <c r="G7" s="5">
        <v>0</v>
      </c>
      <c r="H7" s="5">
        <v>3</v>
      </c>
      <c r="I7" s="3">
        <v>4</v>
      </c>
      <c r="J7" s="3">
        <v>10</v>
      </c>
      <c r="K7" s="4">
        <v>40</v>
      </c>
      <c r="L7" s="4">
        <v>347</v>
      </c>
      <c r="M7" s="4">
        <v>728</v>
      </c>
      <c r="N7" s="4">
        <v>590</v>
      </c>
      <c r="O7" s="4">
        <v>1724</v>
      </c>
    </row>
    <row r="8" spans="1:22" x14ac:dyDescent="0.2">
      <c r="A8" s="58"/>
      <c r="B8" s="3" t="s">
        <v>24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1</v>
      </c>
      <c r="I8" s="5">
        <v>0</v>
      </c>
      <c r="J8" s="5">
        <v>0</v>
      </c>
      <c r="K8" s="5">
        <v>2</v>
      </c>
      <c r="L8" s="4">
        <v>8</v>
      </c>
      <c r="M8" s="4">
        <v>72</v>
      </c>
      <c r="N8" s="4">
        <v>55</v>
      </c>
      <c r="O8" s="4">
        <v>138</v>
      </c>
    </row>
    <row r="9" spans="1:22" x14ac:dyDescent="0.2">
      <c r="A9" s="58"/>
      <c r="B9" s="47" t="s">
        <v>25</v>
      </c>
      <c r="C9" s="49">
        <v>0</v>
      </c>
      <c r="D9" s="5">
        <v>0</v>
      </c>
      <c r="E9" s="5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6</v>
      </c>
      <c r="M9" s="48">
        <v>116</v>
      </c>
      <c r="N9" s="48">
        <v>69</v>
      </c>
      <c r="O9" s="48">
        <v>191</v>
      </c>
    </row>
    <row r="10" spans="1:22" ht="13.5" thickBot="1" x14ac:dyDescent="0.25">
      <c r="A10" s="58"/>
      <c r="B10" s="10" t="s">
        <v>26</v>
      </c>
      <c r="C10" s="39">
        <v>0</v>
      </c>
      <c r="D10" s="39">
        <v>0</v>
      </c>
      <c r="E10" s="39">
        <v>0</v>
      </c>
      <c r="F10" s="39">
        <v>0</v>
      </c>
      <c r="G10" s="39">
        <v>2</v>
      </c>
      <c r="H10" s="39">
        <v>73</v>
      </c>
      <c r="I10" s="39">
        <v>169</v>
      </c>
      <c r="J10" s="39">
        <v>49</v>
      </c>
      <c r="K10" s="39">
        <v>268</v>
      </c>
      <c r="L10" s="11">
        <v>95</v>
      </c>
      <c r="M10" s="11">
        <v>14</v>
      </c>
      <c r="N10" s="11">
        <v>249</v>
      </c>
      <c r="O10" s="11">
        <v>919</v>
      </c>
      <c r="T10" s="2"/>
      <c r="U10" s="2"/>
      <c r="V10" s="2"/>
    </row>
    <row r="11" spans="1:22" ht="13.5" thickTop="1" x14ac:dyDescent="0.2">
      <c r="A11" s="58"/>
      <c r="B11" s="16" t="s">
        <v>13</v>
      </c>
      <c r="C11" s="16">
        <v>1</v>
      </c>
      <c r="D11" s="16">
        <v>0</v>
      </c>
      <c r="E11" s="16">
        <v>1</v>
      </c>
      <c r="F11" s="16">
        <v>0</v>
      </c>
      <c r="G11" s="16">
        <v>2</v>
      </c>
      <c r="H11" s="16">
        <v>77</v>
      </c>
      <c r="I11" s="16">
        <v>173</v>
      </c>
      <c r="J11" s="16">
        <v>59</v>
      </c>
      <c r="K11" s="19">
        <v>310</v>
      </c>
      <c r="L11" s="19">
        <v>456</v>
      </c>
      <c r="M11" s="19">
        <v>930</v>
      </c>
      <c r="N11" s="19">
        <v>963</v>
      </c>
      <c r="O11" s="19">
        <v>2972</v>
      </c>
      <c r="T11" s="2"/>
      <c r="U11" s="2"/>
      <c r="V11" s="2"/>
    </row>
    <row r="12" spans="1:22" x14ac:dyDescent="0.2">
      <c r="A12" s="59"/>
      <c r="B12" s="18" t="s">
        <v>14</v>
      </c>
      <c r="C12" s="20">
        <v>3.36473755047106E-4</v>
      </c>
      <c r="D12" s="20">
        <v>0</v>
      </c>
      <c r="E12" s="20">
        <v>3.36473755047106E-4</v>
      </c>
      <c r="F12" s="20">
        <v>0</v>
      </c>
      <c r="G12" s="20">
        <v>6.7294751009421298E-4</v>
      </c>
      <c r="H12" s="20">
        <v>2.5908479138627202E-2</v>
      </c>
      <c r="I12" s="20">
        <v>5.8209959623149399E-2</v>
      </c>
      <c r="J12" s="20">
        <v>1.9851951547779301E-2</v>
      </c>
      <c r="K12" s="20">
        <v>0.104306864064603</v>
      </c>
      <c r="L12" s="20">
        <v>0.15343203230148</v>
      </c>
      <c r="M12" s="20">
        <v>0.31292059219380902</v>
      </c>
      <c r="N12" s="20">
        <v>0.32402422611036302</v>
      </c>
      <c r="O12" s="20">
        <v>1</v>
      </c>
    </row>
    <row r="14" spans="1:22" ht="12.75" customHeight="1" x14ac:dyDescent="0.2">
      <c r="A14" s="57" t="s">
        <v>18</v>
      </c>
      <c r="B14" s="3" t="s">
        <v>23</v>
      </c>
      <c r="C14" s="4">
        <v>178</v>
      </c>
      <c r="D14" s="4">
        <v>129</v>
      </c>
      <c r="E14" s="4">
        <v>238</v>
      </c>
      <c r="F14" s="4">
        <v>357</v>
      </c>
      <c r="G14" s="4">
        <v>456</v>
      </c>
      <c r="H14" s="4">
        <v>643</v>
      </c>
      <c r="I14" s="4">
        <v>841</v>
      </c>
      <c r="J14" s="4">
        <v>783</v>
      </c>
      <c r="K14" s="4">
        <v>942</v>
      </c>
      <c r="L14" s="4">
        <v>1843</v>
      </c>
      <c r="M14" s="4">
        <v>2706</v>
      </c>
      <c r="N14" s="4">
        <v>1658</v>
      </c>
      <c r="O14" s="4">
        <v>10774</v>
      </c>
    </row>
    <row r="15" spans="1:22" x14ac:dyDescent="0.2">
      <c r="A15" s="58"/>
      <c r="B15" s="3" t="s">
        <v>24</v>
      </c>
      <c r="C15" s="5">
        <v>0</v>
      </c>
      <c r="D15" s="5">
        <v>0</v>
      </c>
      <c r="E15" s="5">
        <v>0</v>
      </c>
      <c r="F15" s="5">
        <v>0</v>
      </c>
      <c r="G15" s="5">
        <v>1</v>
      </c>
      <c r="H15" s="5">
        <v>2</v>
      </c>
      <c r="I15" s="5">
        <v>6</v>
      </c>
      <c r="J15" s="5">
        <v>19</v>
      </c>
      <c r="K15" s="4">
        <v>28</v>
      </c>
      <c r="L15" s="4">
        <v>62</v>
      </c>
      <c r="M15" s="4">
        <v>122</v>
      </c>
      <c r="N15" s="4">
        <v>170</v>
      </c>
      <c r="O15" s="4">
        <v>410</v>
      </c>
    </row>
    <row r="16" spans="1:22" x14ac:dyDescent="0.2">
      <c r="A16" s="58"/>
      <c r="B16" s="3" t="s">
        <v>25</v>
      </c>
      <c r="C16" s="5">
        <v>0</v>
      </c>
      <c r="D16" s="5">
        <v>0</v>
      </c>
      <c r="E16" s="5">
        <v>0</v>
      </c>
      <c r="F16" s="5">
        <v>1</v>
      </c>
      <c r="G16" s="5">
        <v>1</v>
      </c>
      <c r="H16" s="5">
        <v>3</v>
      </c>
      <c r="I16" s="5">
        <v>2</v>
      </c>
      <c r="J16" s="5">
        <v>13</v>
      </c>
      <c r="K16" s="4">
        <v>20</v>
      </c>
      <c r="L16" s="4">
        <v>59</v>
      </c>
      <c r="M16" s="4">
        <v>110</v>
      </c>
      <c r="N16" s="4">
        <v>170</v>
      </c>
      <c r="O16" s="4">
        <v>379</v>
      </c>
    </row>
    <row r="17" spans="1:15" x14ac:dyDescent="0.2">
      <c r="A17" s="58"/>
      <c r="B17" s="3" t="s">
        <v>26</v>
      </c>
      <c r="C17" s="4">
        <v>20</v>
      </c>
      <c r="D17" s="4">
        <v>2</v>
      </c>
      <c r="E17" s="4">
        <v>1</v>
      </c>
      <c r="F17" s="4">
        <v>4</v>
      </c>
      <c r="G17" s="4">
        <v>31</v>
      </c>
      <c r="H17" s="4">
        <v>42</v>
      </c>
      <c r="I17" s="4">
        <v>30</v>
      </c>
      <c r="J17" s="4">
        <v>14</v>
      </c>
      <c r="K17" s="4">
        <v>23</v>
      </c>
      <c r="L17" s="4">
        <v>37</v>
      </c>
      <c r="M17" s="4">
        <v>126</v>
      </c>
      <c r="N17" s="4">
        <v>228</v>
      </c>
      <c r="O17" s="4">
        <v>558</v>
      </c>
    </row>
    <row r="18" spans="1:15" ht="13.5" thickBot="1" x14ac:dyDescent="0.25">
      <c r="A18" s="58"/>
      <c r="B18" s="10" t="s">
        <v>15</v>
      </c>
      <c r="C18" s="39">
        <v>5</v>
      </c>
      <c r="D18" s="39">
        <v>1</v>
      </c>
      <c r="E18" s="39">
        <v>17</v>
      </c>
      <c r="F18" s="39">
        <v>19</v>
      </c>
      <c r="G18" s="39">
        <v>18</v>
      </c>
      <c r="H18" s="39">
        <v>30</v>
      </c>
      <c r="I18" s="39">
        <v>25</v>
      </c>
      <c r="J18" s="39">
        <v>11</v>
      </c>
      <c r="K18" s="11">
        <v>10</v>
      </c>
      <c r="L18" s="11">
        <v>15</v>
      </c>
      <c r="M18" s="11">
        <v>92</v>
      </c>
      <c r="N18" s="11">
        <v>479</v>
      </c>
      <c r="O18" s="11">
        <v>722</v>
      </c>
    </row>
    <row r="19" spans="1:15" ht="13.5" thickTop="1" x14ac:dyDescent="0.2">
      <c r="A19" s="58"/>
      <c r="B19" s="16" t="s">
        <v>13</v>
      </c>
      <c r="C19" s="16">
        <v>203</v>
      </c>
      <c r="D19" s="16">
        <v>132</v>
      </c>
      <c r="E19" s="16">
        <v>256</v>
      </c>
      <c r="F19" s="16">
        <v>381</v>
      </c>
      <c r="G19" s="16">
        <v>507</v>
      </c>
      <c r="H19" s="16">
        <v>720</v>
      </c>
      <c r="I19" s="16">
        <v>904</v>
      </c>
      <c r="J19" s="16">
        <v>840</v>
      </c>
      <c r="K19" s="19">
        <v>1023</v>
      </c>
      <c r="L19" s="19">
        <v>2016</v>
      </c>
      <c r="M19" s="19">
        <v>3156</v>
      </c>
      <c r="N19" s="19">
        <v>2705</v>
      </c>
      <c r="O19" s="19">
        <v>12843</v>
      </c>
    </row>
    <row r="20" spans="1:15" x14ac:dyDescent="0.2">
      <c r="A20" s="59"/>
      <c r="B20" s="18" t="s">
        <v>14</v>
      </c>
      <c r="C20" s="20">
        <v>1.5806275792260401E-2</v>
      </c>
      <c r="D20" s="20">
        <v>1.0277972436346599E-2</v>
      </c>
      <c r="E20" s="20">
        <v>1.9933037452308702E-2</v>
      </c>
      <c r="F20" s="20">
        <v>2.9665965895818699E-2</v>
      </c>
      <c r="G20" s="20">
        <v>3.9476757766876903E-2</v>
      </c>
      <c r="H20" s="20">
        <v>5.6061667834618099E-2</v>
      </c>
      <c r="I20" s="20">
        <v>7.0388538503464895E-2</v>
      </c>
      <c r="J20" s="20">
        <v>6.5405279140387795E-2</v>
      </c>
      <c r="K20" s="20">
        <v>7.9654286381686507E-2</v>
      </c>
      <c r="L20" s="20">
        <v>0.15697266993693099</v>
      </c>
      <c r="M20" s="20">
        <v>0.24573697734174299</v>
      </c>
      <c r="N20" s="20">
        <v>0.210620571517558</v>
      </c>
      <c r="O20" s="20">
        <v>1</v>
      </c>
    </row>
    <row r="21" spans="1:15" x14ac:dyDescent="0.2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 customHeight="1" x14ac:dyDescent="0.2">
      <c r="A22" s="57" t="s">
        <v>19</v>
      </c>
      <c r="B22" s="3" t="s">
        <v>23</v>
      </c>
      <c r="C22" s="4">
        <v>87</v>
      </c>
      <c r="D22" s="4">
        <v>41</v>
      </c>
      <c r="E22" s="4">
        <v>39</v>
      </c>
      <c r="F22" s="4">
        <v>51</v>
      </c>
      <c r="G22" s="4">
        <v>69</v>
      </c>
      <c r="H22" s="4">
        <v>93</v>
      </c>
      <c r="I22" s="4">
        <v>148</v>
      </c>
      <c r="J22" s="4">
        <v>328</v>
      </c>
      <c r="K22" s="4">
        <v>479</v>
      </c>
      <c r="L22" s="4">
        <v>618</v>
      </c>
      <c r="M22" s="4">
        <v>818</v>
      </c>
      <c r="N22" s="4">
        <v>749</v>
      </c>
      <c r="O22" s="4">
        <v>3520</v>
      </c>
    </row>
    <row r="23" spans="1:15" x14ac:dyDescent="0.2">
      <c r="A23" s="58"/>
      <c r="B23" s="3" t="s">
        <v>24</v>
      </c>
      <c r="C23" s="5">
        <v>0</v>
      </c>
      <c r="D23" s="5">
        <v>0</v>
      </c>
      <c r="E23" s="5">
        <v>3</v>
      </c>
      <c r="F23" s="5">
        <v>2</v>
      </c>
      <c r="G23" s="5">
        <v>13</v>
      </c>
      <c r="H23" s="5">
        <v>5</v>
      </c>
      <c r="I23" s="5">
        <v>8</v>
      </c>
      <c r="J23" s="5">
        <v>13</v>
      </c>
      <c r="K23" s="4">
        <v>37</v>
      </c>
      <c r="L23" s="4">
        <v>62</v>
      </c>
      <c r="M23" s="4">
        <v>102</v>
      </c>
      <c r="N23" s="4">
        <v>108</v>
      </c>
      <c r="O23" s="4">
        <v>353</v>
      </c>
    </row>
    <row r="24" spans="1:15" x14ac:dyDescent="0.2">
      <c r="A24" s="58"/>
      <c r="B24" s="3" t="s">
        <v>25</v>
      </c>
      <c r="C24" s="5">
        <v>1</v>
      </c>
      <c r="D24" s="5">
        <v>0</v>
      </c>
      <c r="E24" s="5">
        <v>0</v>
      </c>
      <c r="F24" s="5">
        <v>0</v>
      </c>
      <c r="G24" s="5">
        <v>0</v>
      </c>
      <c r="H24" s="5">
        <v>1</v>
      </c>
      <c r="I24" s="5">
        <v>0</v>
      </c>
      <c r="J24" s="5">
        <v>12</v>
      </c>
      <c r="K24" s="4">
        <v>19</v>
      </c>
      <c r="L24" s="4">
        <v>37</v>
      </c>
      <c r="M24" s="4">
        <v>85</v>
      </c>
      <c r="N24" s="4">
        <v>46</v>
      </c>
      <c r="O24" s="4">
        <v>201</v>
      </c>
    </row>
    <row r="25" spans="1:15" x14ac:dyDescent="0.2">
      <c r="A25" s="58"/>
      <c r="B25" s="3" t="s">
        <v>26</v>
      </c>
      <c r="C25" s="5">
        <v>3</v>
      </c>
      <c r="D25" s="5">
        <v>2</v>
      </c>
      <c r="E25" s="5">
        <v>1</v>
      </c>
      <c r="F25" s="5">
        <v>2</v>
      </c>
      <c r="G25" s="5">
        <v>1</v>
      </c>
      <c r="H25" s="5">
        <v>2</v>
      </c>
      <c r="I25" s="5">
        <v>2</v>
      </c>
      <c r="J25" s="5">
        <v>5</v>
      </c>
      <c r="K25" s="4">
        <v>3</v>
      </c>
      <c r="L25" s="4">
        <v>10</v>
      </c>
      <c r="M25" s="4">
        <v>40</v>
      </c>
      <c r="N25" s="4">
        <v>57</v>
      </c>
      <c r="O25" s="4">
        <v>128</v>
      </c>
    </row>
    <row r="26" spans="1:15" ht="13.5" thickBot="1" x14ac:dyDescent="0.25">
      <c r="A26" s="58"/>
      <c r="B26" s="10" t="s">
        <v>15</v>
      </c>
      <c r="C26" s="39">
        <v>1</v>
      </c>
      <c r="D26" s="39">
        <v>0</v>
      </c>
      <c r="E26" s="39">
        <v>3</v>
      </c>
      <c r="F26" s="11">
        <v>2</v>
      </c>
      <c r="G26" s="11">
        <v>1</v>
      </c>
      <c r="H26" s="39">
        <v>0</v>
      </c>
      <c r="I26" s="11">
        <v>6</v>
      </c>
      <c r="J26" s="11">
        <v>6</v>
      </c>
      <c r="K26" s="11">
        <v>10</v>
      </c>
      <c r="L26" s="11">
        <v>12</v>
      </c>
      <c r="M26" s="11">
        <v>47</v>
      </c>
      <c r="N26" s="11">
        <v>166</v>
      </c>
      <c r="O26" s="11">
        <v>254</v>
      </c>
    </row>
    <row r="27" spans="1:15" ht="13.5" thickTop="1" x14ac:dyDescent="0.2">
      <c r="A27" s="58"/>
      <c r="B27" s="16" t="s">
        <v>13</v>
      </c>
      <c r="C27" s="16">
        <v>92</v>
      </c>
      <c r="D27" s="16">
        <v>43</v>
      </c>
      <c r="E27" s="16">
        <v>46</v>
      </c>
      <c r="F27" s="16">
        <v>57</v>
      </c>
      <c r="G27" s="16">
        <v>84</v>
      </c>
      <c r="H27" s="16">
        <v>101</v>
      </c>
      <c r="I27" s="16">
        <v>164</v>
      </c>
      <c r="J27" s="16">
        <v>364</v>
      </c>
      <c r="K27" s="19">
        <v>548</v>
      </c>
      <c r="L27" s="19">
        <v>739</v>
      </c>
      <c r="M27" s="19">
        <v>1092</v>
      </c>
      <c r="N27" s="19">
        <v>1126</v>
      </c>
      <c r="O27" s="19">
        <v>4456</v>
      </c>
    </row>
    <row r="28" spans="1:15" x14ac:dyDescent="0.2">
      <c r="A28" s="59"/>
      <c r="B28" s="18" t="s">
        <v>14</v>
      </c>
      <c r="C28" s="20">
        <v>2.0646319569120299E-2</v>
      </c>
      <c r="D28" s="20">
        <v>9.6499102333931792E-3</v>
      </c>
      <c r="E28" s="20">
        <v>1.0323159784560099E-2</v>
      </c>
      <c r="F28" s="20">
        <v>1.2791741472172401E-2</v>
      </c>
      <c r="G28" s="20">
        <v>1.8850987432675E-2</v>
      </c>
      <c r="H28" s="20">
        <v>2.26660682226212E-2</v>
      </c>
      <c r="I28" s="20">
        <v>3.6804308797127497E-2</v>
      </c>
      <c r="J28" s="20">
        <v>8.16876122082585E-2</v>
      </c>
      <c r="K28" s="20">
        <v>0.12298025134649899</v>
      </c>
      <c r="L28" s="20">
        <v>0.16584380610412899</v>
      </c>
      <c r="M28" s="20">
        <v>0.24506283662477599</v>
      </c>
      <c r="N28" s="20">
        <v>0.25269299820466801</v>
      </c>
      <c r="O28" s="20">
        <v>1</v>
      </c>
    </row>
    <row r="29" spans="1:15" x14ac:dyDescent="0.2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 x14ac:dyDescent="0.2">
      <c r="A30" s="57" t="s">
        <v>20</v>
      </c>
      <c r="B30" s="3" t="s">
        <v>23</v>
      </c>
      <c r="C30" s="4">
        <v>8</v>
      </c>
      <c r="D30" s="4">
        <v>2</v>
      </c>
      <c r="E30" s="4">
        <v>6</v>
      </c>
      <c r="F30" s="4">
        <v>7</v>
      </c>
      <c r="G30" s="4">
        <v>17</v>
      </c>
      <c r="H30" s="4">
        <v>51</v>
      </c>
      <c r="I30" s="4">
        <v>118</v>
      </c>
      <c r="J30" s="4">
        <v>261</v>
      </c>
      <c r="K30" s="4">
        <v>431</v>
      </c>
      <c r="L30" s="4">
        <v>777</v>
      </c>
      <c r="M30" s="4">
        <v>989</v>
      </c>
      <c r="N30" s="4">
        <v>775</v>
      </c>
      <c r="O30" s="4">
        <v>3442</v>
      </c>
    </row>
    <row r="31" spans="1:15" ht="12.75" customHeight="1" x14ac:dyDescent="0.2">
      <c r="A31" s="58"/>
      <c r="B31" s="3" t="s">
        <v>24</v>
      </c>
      <c r="C31" s="5">
        <v>0</v>
      </c>
      <c r="D31" s="5">
        <v>0</v>
      </c>
      <c r="E31" s="5">
        <v>1</v>
      </c>
      <c r="F31" s="4">
        <v>2</v>
      </c>
      <c r="G31" s="4">
        <v>9</v>
      </c>
      <c r="H31" s="4">
        <v>20</v>
      </c>
      <c r="I31" s="4">
        <v>31</v>
      </c>
      <c r="J31" s="4">
        <v>53</v>
      </c>
      <c r="K31" s="4">
        <v>100</v>
      </c>
      <c r="L31" s="4">
        <v>118</v>
      </c>
      <c r="M31" s="4">
        <v>194</v>
      </c>
      <c r="N31" s="4">
        <v>168</v>
      </c>
      <c r="O31" s="4">
        <v>696</v>
      </c>
    </row>
    <row r="32" spans="1:15" x14ac:dyDescent="0.2">
      <c r="A32" s="58"/>
      <c r="B32" s="3" t="s">
        <v>25</v>
      </c>
      <c r="C32" s="5">
        <v>0</v>
      </c>
      <c r="D32" s="5">
        <v>0</v>
      </c>
      <c r="E32" s="5">
        <v>0</v>
      </c>
      <c r="F32" s="5">
        <v>0</v>
      </c>
      <c r="G32" s="5">
        <v>1</v>
      </c>
      <c r="H32" s="5">
        <v>2</v>
      </c>
      <c r="I32" s="5">
        <v>9</v>
      </c>
      <c r="J32" s="5">
        <v>36</v>
      </c>
      <c r="K32" s="4">
        <v>31</v>
      </c>
      <c r="L32" s="4">
        <v>90</v>
      </c>
      <c r="M32" s="4">
        <v>138</v>
      </c>
      <c r="N32" s="4">
        <v>132</v>
      </c>
      <c r="O32" s="4">
        <v>439</v>
      </c>
    </row>
    <row r="33" spans="1:17" x14ac:dyDescent="0.2">
      <c r="A33" s="58"/>
      <c r="B33" s="3" t="s">
        <v>26</v>
      </c>
      <c r="C33" s="4">
        <v>2</v>
      </c>
      <c r="D33" s="4">
        <v>1</v>
      </c>
      <c r="E33" s="4">
        <v>5</v>
      </c>
      <c r="F33" s="4">
        <v>5</v>
      </c>
      <c r="G33" s="4">
        <v>3</v>
      </c>
      <c r="H33" s="4">
        <v>8</v>
      </c>
      <c r="I33" s="4">
        <v>9</v>
      </c>
      <c r="J33" s="4">
        <v>6</v>
      </c>
      <c r="K33" s="4">
        <v>30</v>
      </c>
      <c r="L33" s="4">
        <v>30</v>
      </c>
      <c r="M33" s="4">
        <v>59</v>
      </c>
      <c r="N33" s="4">
        <v>116</v>
      </c>
      <c r="O33" s="4">
        <v>274</v>
      </c>
    </row>
    <row r="34" spans="1:17" ht="13.5" thickBot="1" x14ac:dyDescent="0.25">
      <c r="A34" s="58"/>
      <c r="B34" s="10" t="s">
        <v>15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11">
        <v>1</v>
      </c>
      <c r="L34" s="11">
        <v>3</v>
      </c>
      <c r="M34" s="11">
        <v>14</v>
      </c>
      <c r="N34" s="11">
        <v>125</v>
      </c>
      <c r="O34" s="11">
        <v>143</v>
      </c>
    </row>
    <row r="35" spans="1:17" ht="13.5" thickTop="1" x14ac:dyDescent="0.2">
      <c r="A35" s="58"/>
      <c r="B35" s="16" t="s">
        <v>13</v>
      </c>
      <c r="C35" s="16">
        <v>10</v>
      </c>
      <c r="D35" s="16">
        <v>3</v>
      </c>
      <c r="E35" s="16">
        <v>12</v>
      </c>
      <c r="F35" s="16">
        <v>14</v>
      </c>
      <c r="G35" s="16">
        <v>30</v>
      </c>
      <c r="H35" s="16">
        <v>81</v>
      </c>
      <c r="I35" s="16">
        <v>167</v>
      </c>
      <c r="J35" s="16">
        <v>356</v>
      </c>
      <c r="K35" s="19">
        <v>593</v>
      </c>
      <c r="L35" s="19">
        <v>1018</v>
      </c>
      <c r="M35" s="19">
        <v>1394</v>
      </c>
      <c r="N35" s="19">
        <v>1316</v>
      </c>
      <c r="O35" s="19">
        <v>4994</v>
      </c>
    </row>
    <row r="36" spans="1:17" x14ac:dyDescent="0.2">
      <c r="A36" s="59"/>
      <c r="B36" s="18" t="s">
        <v>14</v>
      </c>
      <c r="C36" s="20">
        <v>2.00240288346015E-3</v>
      </c>
      <c r="D36" s="20">
        <v>6.0072086503804598E-4</v>
      </c>
      <c r="E36" s="20">
        <v>2.40288346015218E-3</v>
      </c>
      <c r="F36" s="20">
        <v>2.80336403684421E-3</v>
      </c>
      <c r="G36" s="20">
        <v>6.0072086503804604E-3</v>
      </c>
      <c r="H36" s="20">
        <v>1.6219463356027201E-2</v>
      </c>
      <c r="I36" s="20">
        <v>3.3440128153784499E-2</v>
      </c>
      <c r="J36" s="20">
        <v>7.1285542651181394E-2</v>
      </c>
      <c r="K36" s="20">
        <v>0.118742490989187</v>
      </c>
      <c r="L36" s="20">
        <v>0.203844613536244</v>
      </c>
      <c r="M36" s="20">
        <v>0.27913496195434501</v>
      </c>
      <c r="N36" s="20">
        <v>0.26351621946335602</v>
      </c>
      <c r="O36" s="20">
        <v>1</v>
      </c>
    </row>
    <row r="37" spans="1:17" x14ac:dyDescent="0.2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38"/>
    </row>
    <row r="38" spans="1:17" x14ac:dyDescent="0.2">
      <c r="A38" s="60" t="s">
        <v>38</v>
      </c>
    </row>
    <row r="39" spans="1:17" x14ac:dyDescent="0.2">
      <c r="A39" s="12" t="s">
        <v>6</v>
      </c>
    </row>
  </sheetData>
  <mergeCells count="4">
    <mergeCell ref="A7:A12"/>
    <mergeCell ref="A14:A20"/>
    <mergeCell ref="A22:A28"/>
    <mergeCell ref="A30:A36"/>
  </mergeCells>
  <pageMargins left="0.70866141732283472" right="0.70866141732283472" top="0.35433070866141736" bottom="0.35433070866141736" header="0.31496062992125984" footer="0.31496062992125984"/>
  <pageSetup paperSize="9" scale="76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C85FF61-B6AF-4F35-B58E-090AE5B0B9E8}"/>
</file>

<file path=customXml/itemProps2.xml><?xml version="1.0" encoding="utf-8"?>
<ds:datastoreItem xmlns:ds="http://schemas.openxmlformats.org/officeDocument/2006/customXml" ds:itemID="{071CEAA0-BA75-411E-A950-BBDEF77AA780}"/>
</file>

<file path=customXml/itemProps3.xml><?xml version="1.0" encoding="utf-8"?>
<ds:datastoreItem xmlns:ds="http://schemas.openxmlformats.org/officeDocument/2006/customXml" ds:itemID="{A4F510D7-858F-4F5A-8FDD-C3EBC4BCD6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Flussi</vt:lpstr>
      <vt:lpstr>Variazione pendenti</vt:lpstr>
      <vt:lpstr>Stratigrafia pendenti</vt:lpstr>
      <vt:lpstr>Flussi!Area_stampa</vt:lpstr>
      <vt:lpstr>'Stratigrafia pendenti'!Area_stampa</vt:lpstr>
      <vt:lpstr>'Variazione pendenti'!Area_stampa</vt:lpstr>
      <vt:lpstr>Flussi!Titoli_stampa</vt:lpstr>
      <vt:lpstr>'Stratigrafia pendenti'!Titoli_stampa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2018-10-04T09:24:19Z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