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<sst xmlns="http://schemas.openxmlformats.org/spreadsheetml/2006/main" count="111" uniqueCount="39">
  <si>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</si>
  <si>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</si>
  <si>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</si>
  <si>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</si>
  <si>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</si>
  <si>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</si>
  <si>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</si>
  <si>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</si>
  <si>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</si>
  <si>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</si>
  <si>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</si>
  <si>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</si>
  <si>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</si>
  <si>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</si>
  <si>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</si>
  <si>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</si>
  <si>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Perugia</t>
  </si>
  <si>
    <t>Corte d'Appello di Perugia</t>
  </si>
  <si>
    <t>Tribunale Ordinario di Perugia</t>
  </si>
  <si>
    <t>Tribunale Ordinario di Spoleto</t>
  </si>
  <si>
    <t>Tribunale Ordinario di Terni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</si>
  <si>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</si>
  <si>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</si>
  <si>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</si>
  <si>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</si>
  <si>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</si>
  <si>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</si>
  <si>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</si>
  <si>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</si>
  <si>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</si>
  <si>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Iscritti 2018</t>
  </si>
  <si>
    <t>Definiti 2018</t>
  </si>
  <si>
    <t>Iscritti 
gen - mar 2019</t>
  </si>
  <si>
    <t>Definiti 
gen - mar 2019</t>
  </si>
  <si>
    <t>Pendenti al 31 marzo 2019</t>
  </si>
  <si>
    <t>Fino al 2008</t>
  </si>
  <si>
    <t>Pendenti al 31/12/2016</t>
  </si>
  <si>
    <t>Pendenti al 31/03/2019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</si>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</sst>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abSelected="1" topLeftCell="A19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26</v>
      </c>
      <c r="B3" s="36"/>
    </row>
    <row r="4" spans="1:15" x14ac:dyDescent="0.2">
      <c r="A4" s="35" t="s">
        <v>29</v>
      </c>
      <c r="B4" s="36"/>
    </row>
    <row r="6" spans="1:15" ht="38.25" x14ac:dyDescent="0.2">
      <c r="A6" s="6" t="s">
        <v>1</v>
      </c>
      <c r="B6" s="6" t="s">
        <v>12</v>
      </c>
      <c r="C6" s="7" t="s">
        <v>27</v>
      </c>
      <c r="D6" s="7" t="s">
        <v>28</v>
      </c>
      <c r="E6" s="7" t="s">
        <v>30</v>
      </c>
      <c r="F6" s="7" t="s">
        <v>31</v>
      </c>
      <c r="G6" s="7" t="s">
        <v>32</v>
      </c>
      <c r="H6" s="7" t="s">
        <v>33</v>
      </c>
    </row>
    <row r="7" spans="1:15" x14ac:dyDescent="0.2">
      <c r="A7" s="54" t="s">
        <v>17</v>
      </c>
      <c r="B7" s="3" t="s">
        <v>21</v>
      </c>
      <c r="C7" s="4">
        <v>1273</v>
      </c>
      <c r="D7" s="4">
        <v>1070</v>
      </c>
      <c r="E7" s="4">
        <v>1175</v>
      </c>
      <c r="F7" s="4">
        <v>1002</v>
      </c>
      <c r="G7" s="50">
        <v>239</v>
      </c>
      <c r="H7" s="50">
        <v>224</v>
      </c>
    </row>
    <row r="8" spans="1:15" x14ac:dyDescent="0.2">
      <c r="A8" s="54"/>
      <c r="B8" s="3" t="s">
        <v>22</v>
      </c>
      <c r="C8" s="4">
        <v>100</v>
      </c>
      <c r="D8" s="4">
        <v>203</v>
      </c>
      <c r="E8" s="4">
        <v>127</v>
      </c>
      <c r="F8" s="4">
        <v>101</v>
      </c>
      <c r="G8" s="50">
        <v>23</v>
      </c>
      <c r="H8" s="50">
        <v>31</v>
      </c>
    </row>
    <row r="9" spans="1:15" x14ac:dyDescent="0.2">
      <c r="A9" s="54"/>
      <c r="B9" s="47" t="s">
        <v>23</v>
      </c>
      <c r="C9" s="48">
        <v>140</v>
      </c>
      <c r="D9" s="48">
        <v>68</v>
      </c>
      <c r="E9" s="48">
        <v>188</v>
      </c>
      <c r="F9" s="48">
        <v>129</v>
      </c>
      <c r="G9" s="48">
        <v>28</v>
      </c>
      <c r="H9" s="48">
        <v>34</v>
      </c>
    </row>
    <row r="10" spans="1:15" ht="13.5" thickBot="1" x14ac:dyDescent="0.25">
      <c r="A10" s="54"/>
      <c r="B10" s="10" t="s">
        <v>24</v>
      </c>
      <c r="C10" s="11">
        <v>1257</v>
      </c>
      <c r="D10" s="11">
        <v>4730</v>
      </c>
      <c r="E10" s="39">
        <v>1410</v>
      </c>
      <c r="F10" s="11">
        <v>3612</v>
      </c>
      <c r="G10" s="51">
        <v>380</v>
      </c>
      <c r="H10" s="51">
        <v>423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2770</v>
      </c>
      <c r="D11" s="17">
        <v>6071</v>
      </c>
      <c r="E11" s="17">
        <v>2900</v>
      </c>
      <c r="F11" s="17">
        <v>4844</v>
      </c>
      <c r="G11" s="52">
        <v>670</v>
      </c>
      <c r="H11" s="52">
        <v>712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5">
        <f>D11/C11</f>
        <v>2.1916967509025271</v>
      </c>
      <c r="D13" s="56"/>
      <c r="E13" s="55">
        <f>F11/E11</f>
        <v>1.6703448275862069</v>
      </c>
      <c r="F13" s="56"/>
      <c r="G13" s="55">
        <f>H11/G11</f>
        <v>1.0626865671641792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18</v>
      </c>
      <c r="B15" s="3" t="s">
        <v>21</v>
      </c>
      <c r="C15" s="4">
        <v>4269</v>
      </c>
      <c r="D15" s="4">
        <v>4280</v>
      </c>
      <c r="E15" s="4">
        <v>3666</v>
      </c>
      <c r="F15" s="4">
        <v>4437</v>
      </c>
      <c r="G15" s="4">
        <v>886</v>
      </c>
      <c r="H15" s="4">
        <v>1106</v>
      </c>
    </row>
    <row r="16" spans="1:15" x14ac:dyDescent="0.2">
      <c r="A16" s="54" t="s">
        <v>2</v>
      </c>
      <c r="B16" s="3" t="s">
        <v>22</v>
      </c>
      <c r="C16" s="4">
        <v>1156</v>
      </c>
      <c r="D16" s="4">
        <v>1449</v>
      </c>
      <c r="E16" s="4">
        <v>1029</v>
      </c>
      <c r="F16" s="4">
        <v>1219</v>
      </c>
      <c r="G16" s="4">
        <v>234</v>
      </c>
      <c r="H16" s="4">
        <v>237</v>
      </c>
    </row>
    <row r="17" spans="1:8" x14ac:dyDescent="0.2">
      <c r="A17" s="54"/>
      <c r="B17" s="3" t="s">
        <v>23</v>
      </c>
      <c r="C17" s="4">
        <v>213</v>
      </c>
      <c r="D17" s="4">
        <v>302</v>
      </c>
      <c r="E17" s="4">
        <v>323</v>
      </c>
      <c r="F17" s="4">
        <v>260</v>
      </c>
      <c r="G17" s="4">
        <v>121</v>
      </c>
      <c r="H17" s="4">
        <v>69</v>
      </c>
    </row>
    <row r="18" spans="1:8" x14ac:dyDescent="0.2">
      <c r="A18" s="54" t="s">
        <v>2</v>
      </c>
      <c r="B18" s="3" t="s">
        <v>24</v>
      </c>
      <c r="C18" s="4">
        <v>1948</v>
      </c>
      <c r="D18" s="4">
        <v>1934</v>
      </c>
      <c r="E18" s="4">
        <v>2011</v>
      </c>
      <c r="F18" s="4">
        <v>1937</v>
      </c>
      <c r="G18" s="4">
        <v>521</v>
      </c>
      <c r="H18" s="4">
        <v>561</v>
      </c>
    </row>
    <row r="19" spans="1:8" ht="13.5" thickBot="1" x14ac:dyDescent="0.25">
      <c r="A19" s="54" t="s">
        <v>2</v>
      </c>
      <c r="B19" s="10" t="s">
        <v>15</v>
      </c>
      <c r="C19" s="11">
        <v>3649</v>
      </c>
      <c r="D19" s="11">
        <v>3603</v>
      </c>
      <c r="E19" s="39">
        <v>3205</v>
      </c>
      <c r="F19" s="11">
        <v>3254</v>
      </c>
      <c r="G19" s="11">
        <v>903</v>
      </c>
      <c r="H19" s="11">
        <v>805</v>
      </c>
    </row>
    <row r="20" spans="1:8" ht="13.5" thickTop="1" x14ac:dyDescent="0.2">
      <c r="A20" s="54"/>
      <c r="B20" s="16" t="s">
        <v>4</v>
      </c>
      <c r="C20" s="17">
        <v>11235</v>
      </c>
      <c r="D20" s="17">
        <v>11568</v>
      </c>
      <c r="E20" s="17">
        <v>10234</v>
      </c>
      <c r="F20" s="17">
        <v>11107</v>
      </c>
      <c r="G20" s="17">
        <v>2665</v>
      </c>
      <c r="H20" s="17">
        <v>2778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5">
        <f>D20/C20</f>
        <v>1.0296395193591454</v>
      </c>
      <c r="D22" s="56"/>
      <c r="E22" s="55">
        <f>F20/E20</f>
        <v>1.0853038889974596</v>
      </c>
      <c r="F22" s="56"/>
      <c r="G22" s="55">
        <f>H20/G20</f>
        <v>1.0424015009380863</v>
      </c>
      <c r="H22" s="5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19</v>
      </c>
      <c r="B24" s="3" t="s">
        <v>21</v>
      </c>
      <c r="C24" s="4">
        <v>1390</v>
      </c>
      <c r="D24" s="4">
        <v>1311</v>
      </c>
      <c r="E24" s="4">
        <v>1505</v>
      </c>
      <c r="F24" s="4">
        <v>1708</v>
      </c>
      <c r="G24" s="4">
        <v>374</v>
      </c>
      <c r="H24" s="4">
        <v>477</v>
      </c>
    </row>
    <row r="25" spans="1:8" x14ac:dyDescent="0.2">
      <c r="A25" s="54" t="s">
        <v>3</v>
      </c>
      <c r="B25" s="3" t="s">
        <v>22</v>
      </c>
      <c r="C25" s="4">
        <v>438</v>
      </c>
      <c r="D25" s="4">
        <v>475</v>
      </c>
      <c r="E25" s="4">
        <v>445</v>
      </c>
      <c r="F25" s="4">
        <v>476</v>
      </c>
      <c r="G25" s="4">
        <v>114</v>
      </c>
      <c r="H25" s="4">
        <v>109</v>
      </c>
    </row>
    <row r="26" spans="1:8" x14ac:dyDescent="0.2">
      <c r="A26" s="54"/>
      <c r="B26" s="3" t="s">
        <v>23</v>
      </c>
      <c r="C26" s="4">
        <v>116</v>
      </c>
      <c r="D26" s="4">
        <v>92</v>
      </c>
      <c r="E26" s="4">
        <v>86</v>
      </c>
      <c r="F26" s="4">
        <v>88</v>
      </c>
      <c r="G26" s="4">
        <v>25</v>
      </c>
      <c r="H26" s="4">
        <v>52</v>
      </c>
    </row>
    <row r="27" spans="1:8" x14ac:dyDescent="0.2">
      <c r="A27" s="54" t="s">
        <v>3</v>
      </c>
      <c r="B27" s="3" t="s">
        <v>24</v>
      </c>
      <c r="C27" s="5">
        <v>808</v>
      </c>
      <c r="D27" s="4">
        <v>803</v>
      </c>
      <c r="E27" s="4">
        <v>885</v>
      </c>
      <c r="F27" s="4">
        <v>884</v>
      </c>
      <c r="G27" s="5">
        <v>207</v>
      </c>
      <c r="H27" s="4">
        <v>195</v>
      </c>
    </row>
    <row r="28" spans="1:8" ht="13.5" thickBot="1" x14ac:dyDescent="0.25">
      <c r="A28" s="54" t="s">
        <v>3</v>
      </c>
      <c r="B28" s="10" t="s">
        <v>15</v>
      </c>
      <c r="C28" s="11">
        <v>1276</v>
      </c>
      <c r="D28" s="11">
        <v>1180</v>
      </c>
      <c r="E28" s="39">
        <v>1322</v>
      </c>
      <c r="F28" s="11">
        <v>1462</v>
      </c>
      <c r="G28" s="11">
        <v>348</v>
      </c>
      <c r="H28" s="11">
        <v>382</v>
      </c>
    </row>
    <row r="29" spans="1:8" ht="13.5" thickTop="1" x14ac:dyDescent="0.2">
      <c r="A29" s="54"/>
      <c r="B29" s="16" t="s">
        <v>4</v>
      </c>
      <c r="C29" s="17">
        <v>4028</v>
      </c>
      <c r="D29" s="17">
        <v>3861</v>
      </c>
      <c r="E29" s="17">
        <v>4243</v>
      </c>
      <c r="F29" s="17">
        <v>4618</v>
      </c>
      <c r="G29" s="17">
        <v>1068</v>
      </c>
      <c r="H29" s="17">
        <v>1215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5">
        <f>D29/C29</f>
        <v>0.95854021847070503</v>
      </c>
      <c r="D31" s="56"/>
      <c r="E31" s="55">
        <f>F29/E29</f>
        <v>1.0883808625972189</v>
      </c>
      <c r="F31" s="56"/>
      <c r="G31" s="55">
        <f>H29/G29</f>
        <v>1.1376404494382022</v>
      </c>
      <c r="H31" s="5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20</v>
      </c>
      <c r="B33" s="3" t="s">
        <v>21</v>
      </c>
      <c r="C33" s="4">
        <v>1784</v>
      </c>
      <c r="D33" s="4">
        <v>2000</v>
      </c>
      <c r="E33" s="4">
        <v>1595</v>
      </c>
      <c r="F33" s="4">
        <v>1981</v>
      </c>
      <c r="G33" s="4">
        <v>411</v>
      </c>
      <c r="H33" s="4">
        <v>511</v>
      </c>
    </row>
    <row r="34" spans="1:8" x14ac:dyDescent="0.2">
      <c r="A34" s="54"/>
      <c r="B34" s="3" t="s">
        <v>22</v>
      </c>
      <c r="C34" s="4">
        <v>645</v>
      </c>
      <c r="D34" s="4">
        <v>702</v>
      </c>
      <c r="E34" s="4">
        <v>647</v>
      </c>
      <c r="F34" s="4">
        <v>861</v>
      </c>
      <c r="G34" s="4">
        <v>118</v>
      </c>
      <c r="H34" s="4">
        <v>157</v>
      </c>
    </row>
    <row r="35" spans="1:8" x14ac:dyDescent="0.2">
      <c r="A35" s="54"/>
      <c r="B35" s="3" t="s">
        <v>23</v>
      </c>
      <c r="C35" s="4">
        <v>198</v>
      </c>
      <c r="D35" s="4">
        <v>200</v>
      </c>
      <c r="E35" s="4">
        <v>262</v>
      </c>
      <c r="F35" s="4">
        <v>238</v>
      </c>
      <c r="G35" s="4">
        <v>63</v>
      </c>
      <c r="H35" s="4">
        <v>89</v>
      </c>
    </row>
    <row r="36" spans="1:8" x14ac:dyDescent="0.2">
      <c r="A36" s="54"/>
      <c r="B36" s="3" t="s">
        <v>24</v>
      </c>
      <c r="C36" s="5">
        <v>1026</v>
      </c>
      <c r="D36" s="4">
        <v>1029</v>
      </c>
      <c r="E36" s="4">
        <v>1085</v>
      </c>
      <c r="F36" s="4">
        <v>1055</v>
      </c>
      <c r="G36" s="4">
        <v>253</v>
      </c>
      <c r="H36" s="4">
        <v>265</v>
      </c>
    </row>
    <row r="37" spans="1:8" ht="13.5" thickBot="1" x14ac:dyDescent="0.25">
      <c r="A37" s="54"/>
      <c r="B37" s="10" t="s">
        <v>15</v>
      </c>
      <c r="C37" s="11">
        <v>1591</v>
      </c>
      <c r="D37" s="11">
        <v>1555</v>
      </c>
      <c r="E37" s="39">
        <v>1461</v>
      </c>
      <c r="F37" s="11">
        <v>1457</v>
      </c>
      <c r="G37" s="11">
        <v>400</v>
      </c>
      <c r="H37" s="11">
        <v>385</v>
      </c>
    </row>
    <row r="38" spans="1:8" ht="13.5" thickTop="1" x14ac:dyDescent="0.2">
      <c r="A38" s="54"/>
      <c r="B38" s="16" t="s">
        <v>4</v>
      </c>
      <c r="C38" s="17">
        <v>5244</v>
      </c>
      <c r="D38" s="17">
        <v>5486</v>
      </c>
      <c r="E38" s="17">
        <v>5050</v>
      </c>
      <c r="F38" s="17">
        <v>5592</v>
      </c>
      <c r="G38" s="17">
        <v>1245</v>
      </c>
      <c r="H38" s="17">
        <v>1407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5">
        <f>D38/C38</f>
        <v>1.0461479786422578</v>
      </c>
      <c r="D40" s="56"/>
      <c r="E40" s="55">
        <f>F38/E38</f>
        <v>1.1073267326732674</v>
      </c>
      <c r="F40" s="56"/>
      <c r="G40" s="55">
        <f>H38/G38</f>
        <v>1.1301204819277109</v>
      </c>
      <c r="H40" s="5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60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A15" sqref="A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25</v>
      </c>
      <c r="B3" s="36"/>
    </row>
    <row r="4" spans="1:8" x14ac:dyDescent="0.2">
      <c r="A4" s="35" t="s">
        <v>29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36</v>
      </c>
      <c r="D6" s="31" t="s">
        <v>37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7906</v>
      </c>
      <c r="D7" s="43">
        <v>2586</v>
      </c>
      <c r="E7" s="30"/>
      <c r="F7" s="23">
        <f>(D7-C7)/C7</f>
        <v>-0.67290665317480391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13829</v>
      </c>
      <c r="D9" s="44">
        <v>12147</v>
      </c>
      <c r="E9" s="30"/>
      <c r="F9" s="26">
        <f>(D9-C9)/C9</f>
        <v>-0.12162846192783282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4593</v>
      </c>
      <c r="D11" s="44">
        <v>4225</v>
      </c>
      <c r="E11" s="30"/>
      <c r="F11" s="26">
        <f>(D11-C11)/C11</f>
        <v>-8.0121924667973007E-2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40">
        <v>5782</v>
      </c>
      <c r="D13" s="44">
        <v>4724</v>
      </c>
      <c r="E13" s="30"/>
      <c r="F13" s="26">
        <f>(D13-C13)/C13</f>
        <v>-0.18298166724316844</v>
      </c>
      <c r="G13" s="1"/>
    </row>
    <row r="14" spans="1:8" x14ac:dyDescent="0.2">
      <c r="C14" s="2"/>
      <c r="D14" s="2"/>
      <c r="E14" s="15"/>
    </row>
    <row r="15" spans="1:8" x14ac:dyDescent="0.2">
      <c r="A15" s="60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showGridLines="0" zoomScaleNormal="100" workbookViewId="0">
      <selection activeCell="A38" sqref="A3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25</v>
      </c>
      <c r="B3" s="36"/>
    </row>
    <row r="4" spans="1:19" x14ac:dyDescent="0.2">
      <c r="A4" s="35" t="s">
        <v>34</v>
      </c>
    </row>
    <row r="6" spans="1:19" x14ac:dyDescent="0.2">
      <c r="A6" s="6" t="s">
        <v>1</v>
      </c>
      <c r="B6" s="6" t="s">
        <v>12</v>
      </c>
      <c r="C6" s="7" t="s">
        <v>35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3">
        <v>43555</v>
      </c>
      <c r="O6" s="7" t="s">
        <v>0</v>
      </c>
    </row>
    <row r="7" spans="1:19" ht="13.9" customHeight="1" x14ac:dyDescent="0.2">
      <c r="A7" s="57" t="s">
        <v>17</v>
      </c>
      <c r="B7" s="3" t="s">
        <v>21</v>
      </c>
      <c r="C7" s="3">
        <v>0</v>
      </c>
      <c r="D7" s="3">
        <v>0</v>
      </c>
      <c r="E7" s="3">
        <v>0</v>
      </c>
      <c r="F7" s="3">
        <v>0</v>
      </c>
      <c r="G7" s="3">
        <v>3</v>
      </c>
      <c r="H7" s="5">
        <v>0</v>
      </c>
      <c r="I7" s="3">
        <v>3</v>
      </c>
      <c r="J7" s="3">
        <v>12</v>
      </c>
      <c r="K7" s="4">
        <v>131</v>
      </c>
      <c r="L7" s="4">
        <v>543</v>
      </c>
      <c r="M7" s="4">
        <v>944</v>
      </c>
      <c r="N7" s="4">
        <v>238</v>
      </c>
      <c r="O7" s="4">
        <v>1874</v>
      </c>
    </row>
    <row r="8" spans="1:19" x14ac:dyDescent="0.2">
      <c r="A8" s="58"/>
      <c r="B8" s="3" t="s">
        <v>22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1</v>
      </c>
      <c r="I8" s="5">
        <v>0</v>
      </c>
      <c r="J8" s="5">
        <v>1</v>
      </c>
      <c r="K8" s="5">
        <v>1</v>
      </c>
      <c r="L8" s="4">
        <v>23</v>
      </c>
      <c r="M8" s="4">
        <v>104</v>
      </c>
      <c r="N8" s="4">
        <v>23</v>
      </c>
      <c r="O8" s="4">
        <v>154</v>
      </c>
    </row>
    <row r="9" spans="1:19" x14ac:dyDescent="0.2">
      <c r="A9" s="58"/>
      <c r="B9" s="47" t="s">
        <v>23</v>
      </c>
      <c r="C9" s="49">
        <v>0</v>
      </c>
      <c r="D9" s="5">
        <v>0</v>
      </c>
      <c r="E9" s="5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46</v>
      </c>
      <c r="M9" s="48">
        <v>165</v>
      </c>
      <c r="N9" s="48">
        <v>28</v>
      </c>
      <c r="O9" s="48">
        <v>239</v>
      </c>
    </row>
    <row r="10" spans="1:19" ht="13.5" thickBot="1" x14ac:dyDescent="0.25">
      <c r="A10" s="58"/>
      <c r="B10" s="10" t="s">
        <v>24</v>
      </c>
      <c r="C10" s="39">
        <v>0</v>
      </c>
      <c r="D10" s="39">
        <v>0</v>
      </c>
      <c r="E10" s="39">
        <v>0</v>
      </c>
      <c r="F10" s="39">
        <v>0</v>
      </c>
      <c r="G10" s="39">
        <v>1</v>
      </c>
      <c r="H10" s="39">
        <v>1</v>
      </c>
      <c r="I10" s="39">
        <v>1</v>
      </c>
      <c r="J10" s="39">
        <v>1</v>
      </c>
      <c r="K10" s="39">
        <v>0</v>
      </c>
      <c r="L10" s="39">
        <v>0</v>
      </c>
      <c r="M10" s="11">
        <v>56</v>
      </c>
      <c r="N10" s="11">
        <v>259</v>
      </c>
      <c r="O10" s="11">
        <v>319</v>
      </c>
      <c r="S10" s="2"/>
    </row>
    <row r="11" spans="1:19" ht="13.5" thickTop="1" x14ac:dyDescent="0.2">
      <c r="A11" s="58"/>
      <c r="B11" s="16" t="s">
        <v>13</v>
      </c>
      <c r="C11" s="16">
        <v>0</v>
      </c>
      <c r="D11" s="16">
        <v>0</v>
      </c>
      <c r="E11" s="16">
        <v>0</v>
      </c>
      <c r="F11" s="16">
        <v>0</v>
      </c>
      <c r="G11" s="16">
        <v>5</v>
      </c>
      <c r="H11" s="16">
        <v>2</v>
      </c>
      <c r="I11" s="16">
        <v>4</v>
      </c>
      <c r="J11" s="16">
        <v>14</v>
      </c>
      <c r="K11" s="19">
        <v>132</v>
      </c>
      <c r="L11" s="19">
        <v>612</v>
      </c>
      <c r="M11" s="19">
        <v>1269</v>
      </c>
      <c r="N11" s="19">
        <v>548</v>
      </c>
      <c r="O11" s="19">
        <v>2586</v>
      </c>
      <c r="S11" s="2"/>
    </row>
    <row r="12" spans="1:19" x14ac:dyDescent="0.2">
      <c r="A12" s="59"/>
      <c r="B12" s="18" t="s">
        <v>14</v>
      </c>
      <c r="C12" s="20">
        <v>0</v>
      </c>
      <c r="D12" s="20">
        <v>0</v>
      </c>
      <c r="E12" s="20">
        <v>0</v>
      </c>
      <c r="F12" s="20">
        <v>0</v>
      </c>
      <c r="G12" s="20">
        <v>1.93348801237432E-3</v>
      </c>
      <c r="H12" s="20">
        <v>7.7339520494972903E-4</v>
      </c>
      <c r="I12" s="20">
        <v>1.54679040989946E-3</v>
      </c>
      <c r="J12" s="20">
        <v>5.4137664346481096E-3</v>
      </c>
      <c r="K12" s="20">
        <v>5.1044083526682098E-2</v>
      </c>
      <c r="L12" s="20">
        <v>0.23665893271461699</v>
      </c>
      <c r="M12" s="20">
        <v>0.49071925754060303</v>
      </c>
      <c r="N12" s="20">
        <v>0.21191028615622601</v>
      </c>
      <c r="O12" s="20">
        <v>1</v>
      </c>
    </row>
    <row r="14" spans="1:19" ht="12.75" customHeight="1" x14ac:dyDescent="0.2">
      <c r="A14" s="57" t="s">
        <v>18</v>
      </c>
      <c r="B14" s="3" t="s">
        <v>21</v>
      </c>
      <c r="C14" s="4">
        <v>187</v>
      </c>
      <c r="D14" s="4">
        <v>153</v>
      </c>
      <c r="E14" s="4">
        <v>222</v>
      </c>
      <c r="F14" s="4">
        <v>311</v>
      </c>
      <c r="G14" s="4">
        <v>451</v>
      </c>
      <c r="H14" s="4">
        <v>674</v>
      </c>
      <c r="I14" s="4">
        <v>659</v>
      </c>
      <c r="J14" s="4">
        <v>774</v>
      </c>
      <c r="K14" s="4">
        <v>1397</v>
      </c>
      <c r="L14" s="4">
        <v>2009</v>
      </c>
      <c r="M14" s="4">
        <v>2392</v>
      </c>
      <c r="N14" s="4">
        <v>872</v>
      </c>
      <c r="O14" s="4">
        <v>10101</v>
      </c>
    </row>
    <row r="15" spans="1:19" x14ac:dyDescent="0.2">
      <c r="A15" s="58"/>
      <c r="B15" s="3" t="s">
        <v>22</v>
      </c>
      <c r="C15" s="5">
        <v>0</v>
      </c>
      <c r="D15" s="5">
        <v>0</v>
      </c>
      <c r="E15" s="5">
        <v>0</v>
      </c>
      <c r="F15" s="5">
        <v>1</v>
      </c>
      <c r="G15" s="5">
        <v>3</v>
      </c>
      <c r="H15" s="5">
        <v>6</v>
      </c>
      <c r="I15" s="5">
        <v>11</v>
      </c>
      <c r="J15" s="5">
        <v>11</v>
      </c>
      <c r="K15" s="4">
        <v>37</v>
      </c>
      <c r="L15" s="4">
        <v>64</v>
      </c>
      <c r="M15" s="4">
        <v>161</v>
      </c>
      <c r="N15" s="4">
        <v>96</v>
      </c>
      <c r="O15" s="4">
        <v>390</v>
      </c>
    </row>
    <row r="16" spans="1:19" x14ac:dyDescent="0.2">
      <c r="A16" s="58"/>
      <c r="B16" s="3" t="s">
        <v>23</v>
      </c>
      <c r="C16" s="5">
        <v>0</v>
      </c>
      <c r="D16" s="5">
        <v>0</v>
      </c>
      <c r="E16" s="5">
        <v>1</v>
      </c>
      <c r="F16" s="5">
        <v>0</v>
      </c>
      <c r="G16" s="5">
        <v>2</v>
      </c>
      <c r="H16" s="5">
        <v>2</v>
      </c>
      <c r="I16" s="5">
        <v>9</v>
      </c>
      <c r="J16" s="5">
        <v>20</v>
      </c>
      <c r="K16" s="4">
        <v>37</v>
      </c>
      <c r="L16" s="4">
        <v>61</v>
      </c>
      <c r="M16" s="4">
        <v>225</v>
      </c>
      <c r="N16" s="4">
        <v>111</v>
      </c>
      <c r="O16" s="4">
        <v>468</v>
      </c>
    </row>
    <row r="17" spans="1:15" x14ac:dyDescent="0.2">
      <c r="A17" s="58"/>
      <c r="B17" s="3" t="s">
        <v>24</v>
      </c>
      <c r="C17" s="4">
        <v>21</v>
      </c>
      <c r="D17" s="4">
        <v>1</v>
      </c>
      <c r="E17" s="4">
        <v>4</v>
      </c>
      <c r="F17" s="4">
        <v>32</v>
      </c>
      <c r="G17" s="4">
        <v>40</v>
      </c>
      <c r="H17" s="4">
        <v>31</v>
      </c>
      <c r="I17" s="4">
        <v>12</v>
      </c>
      <c r="J17" s="4">
        <v>22</v>
      </c>
      <c r="K17" s="4">
        <v>30</v>
      </c>
      <c r="L17" s="4">
        <v>78</v>
      </c>
      <c r="M17" s="4">
        <v>168</v>
      </c>
      <c r="N17" s="4">
        <v>113</v>
      </c>
      <c r="O17" s="4">
        <v>552</v>
      </c>
    </row>
    <row r="18" spans="1:15" ht="13.5" thickBot="1" x14ac:dyDescent="0.25">
      <c r="A18" s="58"/>
      <c r="B18" s="10" t="s">
        <v>15</v>
      </c>
      <c r="C18" s="39">
        <v>4</v>
      </c>
      <c r="D18" s="39">
        <v>9</v>
      </c>
      <c r="E18" s="39">
        <v>13</v>
      </c>
      <c r="F18" s="39">
        <v>7</v>
      </c>
      <c r="G18" s="39">
        <v>7</v>
      </c>
      <c r="H18" s="39">
        <v>6</v>
      </c>
      <c r="I18" s="39">
        <v>10</v>
      </c>
      <c r="J18" s="39">
        <v>6</v>
      </c>
      <c r="K18" s="11">
        <v>10</v>
      </c>
      <c r="L18" s="11">
        <v>24</v>
      </c>
      <c r="M18" s="11">
        <v>149</v>
      </c>
      <c r="N18" s="11">
        <v>391</v>
      </c>
      <c r="O18" s="11">
        <v>636</v>
      </c>
    </row>
    <row r="19" spans="1:15" ht="13.5" thickTop="1" x14ac:dyDescent="0.2">
      <c r="A19" s="58"/>
      <c r="B19" s="16" t="s">
        <v>13</v>
      </c>
      <c r="C19" s="16">
        <v>212</v>
      </c>
      <c r="D19" s="16">
        <v>163</v>
      </c>
      <c r="E19" s="16">
        <v>240</v>
      </c>
      <c r="F19" s="16">
        <v>351</v>
      </c>
      <c r="G19" s="16">
        <v>503</v>
      </c>
      <c r="H19" s="16">
        <v>719</v>
      </c>
      <c r="I19" s="16">
        <v>701</v>
      </c>
      <c r="J19" s="16">
        <v>833</v>
      </c>
      <c r="K19" s="19">
        <v>1511</v>
      </c>
      <c r="L19" s="19">
        <v>2236</v>
      </c>
      <c r="M19" s="19">
        <v>3095</v>
      </c>
      <c r="N19" s="19">
        <v>1583</v>
      </c>
      <c r="O19" s="19">
        <v>12147</v>
      </c>
    </row>
    <row r="20" spans="1:15" x14ac:dyDescent="0.2">
      <c r="A20" s="59"/>
      <c r="B20" s="18" t="s">
        <v>14</v>
      </c>
      <c r="C20" s="20">
        <v>1.7452869021157499E-2</v>
      </c>
      <c r="D20" s="20">
        <v>1.34189511813617E-2</v>
      </c>
      <c r="E20" s="20">
        <v>1.97579649296123E-2</v>
      </c>
      <c r="F20" s="20">
        <v>2.8896023709557898E-2</v>
      </c>
      <c r="G20" s="20">
        <v>4.14094014983123E-2</v>
      </c>
      <c r="H20" s="20">
        <v>5.9191569934963398E-2</v>
      </c>
      <c r="I20" s="20">
        <v>5.7709722565242497E-2</v>
      </c>
      <c r="J20" s="20">
        <v>6.8576603276529202E-2</v>
      </c>
      <c r="K20" s="20">
        <v>0.12439285420268401</v>
      </c>
      <c r="L20" s="20">
        <v>0.184078373260887</v>
      </c>
      <c r="M20" s="20">
        <v>0.254795422738125</v>
      </c>
      <c r="N20" s="20">
        <v>0.130320243681567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21</v>
      </c>
      <c r="C22" s="4">
        <v>76</v>
      </c>
      <c r="D22" s="4">
        <v>20</v>
      </c>
      <c r="E22" s="4">
        <v>32</v>
      </c>
      <c r="F22" s="4">
        <v>44</v>
      </c>
      <c r="G22" s="4">
        <v>53</v>
      </c>
      <c r="H22" s="4">
        <v>95</v>
      </c>
      <c r="I22" s="4">
        <v>227</v>
      </c>
      <c r="J22" s="4">
        <v>341</v>
      </c>
      <c r="K22" s="4">
        <v>475</v>
      </c>
      <c r="L22" s="4">
        <v>593</v>
      </c>
      <c r="M22" s="4">
        <v>974</v>
      </c>
      <c r="N22" s="4">
        <v>371</v>
      </c>
      <c r="O22" s="4">
        <v>3301</v>
      </c>
    </row>
    <row r="23" spans="1:15" x14ac:dyDescent="0.2">
      <c r="A23" s="58"/>
      <c r="B23" s="3" t="s">
        <v>22</v>
      </c>
      <c r="C23" s="5">
        <v>0</v>
      </c>
      <c r="D23" s="5">
        <v>2</v>
      </c>
      <c r="E23" s="5">
        <v>0</v>
      </c>
      <c r="F23" s="5">
        <v>9</v>
      </c>
      <c r="G23" s="5">
        <v>3</v>
      </c>
      <c r="H23" s="5">
        <v>5</v>
      </c>
      <c r="I23" s="5">
        <v>10</v>
      </c>
      <c r="J23" s="5">
        <v>27</v>
      </c>
      <c r="K23" s="4">
        <v>40</v>
      </c>
      <c r="L23" s="4">
        <v>68</v>
      </c>
      <c r="M23" s="4">
        <v>134</v>
      </c>
      <c r="N23" s="4">
        <v>53</v>
      </c>
      <c r="O23" s="4">
        <v>351</v>
      </c>
    </row>
    <row r="24" spans="1:15" x14ac:dyDescent="0.2">
      <c r="A24" s="58"/>
      <c r="B24" s="3" t="s">
        <v>23</v>
      </c>
      <c r="C24" s="5">
        <v>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5</v>
      </c>
      <c r="J24" s="5">
        <v>6</v>
      </c>
      <c r="K24" s="4">
        <v>20</v>
      </c>
      <c r="L24" s="4">
        <v>48</v>
      </c>
      <c r="M24" s="4">
        <v>71</v>
      </c>
      <c r="N24" s="4">
        <v>25</v>
      </c>
      <c r="O24" s="4">
        <v>176</v>
      </c>
    </row>
    <row r="25" spans="1:15" x14ac:dyDescent="0.2">
      <c r="A25" s="58"/>
      <c r="B25" s="3" t="s">
        <v>24</v>
      </c>
      <c r="C25" s="5">
        <v>3</v>
      </c>
      <c r="D25" s="5">
        <v>1</v>
      </c>
      <c r="E25" s="5">
        <v>2</v>
      </c>
      <c r="F25" s="5">
        <v>1</v>
      </c>
      <c r="G25" s="5">
        <v>2</v>
      </c>
      <c r="H25" s="5">
        <v>2</v>
      </c>
      <c r="I25" s="5">
        <v>4</v>
      </c>
      <c r="J25" s="5">
        <v>3</v>
      </c>
      <c r="K25" s="4">
        <v>8</v>
      </c>
      <c r="L25" s="4">
        <v>19</v>
      </c>
      <c r="M25" s="4">
        <v>54</v>
      </c>
      <c r="N25" s="4">
        <v>38</v>
      </c>
      <c r="O25" s="4">
        <v>137</v>
      </c>
    </row>
    <row r="26" spans="1:15" ht="13.5" thickBot="1" x14ac:dyDescent="0.25">
      <c r="A26" s="58"/>
      <c r="B26" s="10" t="s">
        <v>15</v>
      </c>
      <c r="C26" s="39">
        <v>0</v>
      </c>
      <c r="D26" s="39">
        <v>1</v>
      </c>
      <c r="E26" s="39">
        <v>0</v>
      </c>
      <c r="F26" s="39">
        <v>0</v>
      </c>
      <c r="G26" s="39">
        <v>0</v>
      </c>
      <c r="H26" s="11">
        <v>3</v>
      </c>
      <c r="I26" s="11">
        <v>5</v>
      </c>
      <c r="J26" s="11">
        <v>6</v>
      </c>
      <c r="K26" s="11">
        <v>7</v>
      </c>
      <c r="L26" s="11">
        <v>19</v>
      </c>
      <c r="M26" s="11">
        <v>70</v>
      </c>
      <c r="N26" s="11">
        <v>149</v>
      </c>
      <c r="O26" s="11">
        <v>260</v>
      </c>
    </row>
    <row r="27" spans="1:15" ht="13.5" thickTop="1" x14ac:dyDescent="0.2">
      <c r="A27" s="58"/>
      <c r="B27" s="16" t="s">
        <v>13</v>
      </c>
      <c r="C27" s="16">
        <v>80</v>
      </c>
      <c r="D27" s="16">
        <v>24</v>
      </c>
      <c r="E27" s="16">
        <v>34</v>
      </c>
      <c r="F27" s="16">
        <v>54</v>
      </c>
      <c r="G27" s="16">
        <v>58</v>
      </c>
      <c r="H27" s="16">
        <v>105</v>
      </c>
      <c r="I27" s="16">
        <v>251</v>
      </c>
      <c r="J27" s="16">
        <v>383</v>
      </c>
      <c r="K27" s="19">
        <v>550</v>
      </c>
      <c r="L27" s="19">
        <v>747</v>
      </c>
      <c r="M27" s="19">
        <v>1303</v>
      </c>
      <c r="N27" s="19">
        <v>636</v>
      </c>
      <c r="O27" s="19">
        <v>4225</v>
      </c>
    </row>
    <row r="28" spans="1:15" x14ac:dyDescent="0.2">
      <c r="A28" s="59"/>
      <c r="B28" s="18" t="s">
        <v>14</v>
      </c>
      <c r="C28" s="20">
        <v>1.8934911242603599E-2</v>
      </c>
      <c r="D28" s="20">
        <v>5.68047337278107E-3</v>
      </c>
      <c r="E28" s="20">
        <v>8.0473372781065099E-3</v>
      </c>
      <c r="F28" s="20">
        <v>1.27810650887574E-2</v>
      </c>
      <c r="G28" s="20">
        <v>1.3727810650887601E-2</v>
      </c>
      <c r="H28" s="20">
        <v>2.4852071005917201E-2</v>
      </c>
      <c r="I28" s="20">
        <v>5.9408284023668601E-2</v>
      </c>
      <c r="J28" s="20">
        <v>9.06508875739645E-2</v>
      </c>
      <c r="K28" s="20">
        <v>0.13017751479289899</v>
      </c>
      <c r="L28" s="20">
        <v>0.176804733727811</v>
      </c>
      <c r="M28" s="20">
        <v>0.30840236686390499</v>
      </c>
      <c r="N28" s="20">
        <v>0.15053254437869801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21</v>
      </c>
      <c r="C30" s="4">
        <v>6</v>
      </c>
      <c r="D30" s="4">
        <v>5</v>
      </c>
      <c r="E30" s="4">
        <v>5</v>
      </c>
      <c r="F30" s="4">
        <v>13</v>
      </c>
      <c r="G30" s="4">
        <v>28</v>
      </c>
      <c r="H30" s="4">
        <v>60</v>
      </c>
      <c r="I30" s="4">
        <v>117</v>
      </c>
      <c r="J30" s="4">
        <v>237</v>
      </c>
      <c r="K30" s="4">
        <v>558</v>
      </c>
      <c r="L30" s="4">
        <v>793</v>
      </c>
      <c r="M30" s="4">
        <v>1014</v>
      </c>
      <c r="N30" s="4">
        <v>405</v>
      </c>
      <c r="O30" s="4">
        <v>3241</v>
      </c>
    </row>
    <row r="31" spans="1:15" ht="12.75" customHeight="1" x14ac:dyDescent="0.2">
      <c r="A31" s="58"/>
      <c r="B31" s="3" t="s">
        <v>22</v>
      </c>
      <c r="C31" s="5">
        <v>0</v>
      </c>
      <c r="D31" s="5">
        <v>0</v>
      </c>
      <c r="E31" s="5">
        <v>0</v>
      </c>
      <c r="F31" s="5">
        <v>0</v>
      </c>
      <c r="G31" s="4">
        <v>5</v>
      </c>
      <c r="H31" s="4">
        <v>8</v>
      </c>
      <c r="I31" s="4">
        <v>26</v>
      </c>
      <c r="J31" s="4">
        <v>42</v>
      </c>
      <c r="K31" s="4">
        <v>77</v>
      </c>
      <c r="L31" s="4">
        <v>118</v>
      </c>
      <c r="M31" s="4">
        <v>183</v>
      </c>
      <c r="N31" s="4">
        <v>76</v>
      </c>
      <c r="O31" s="4">
        <v>535</v>
      </c>
    </row>
    <row r="32" spans="1:15" x14ac:dyDescent="0.2">
      <c r="A32" s="58"/>
      <c r="B32" s="3" t="s">
        <v>23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4</v>
      </c>
      <c r="I32" s="5">
        <v>16</v>
      </c>
      <c r="J32" s="5">
        <v>18</v>
      </c>
      <c r="K32" s="4">
        <v>61</v>
      </c>
      <c r="L32" s="4">
        <v>73</v>
      </c>
      <c r="M32" s="4">
        <v>209</v>
      </c>
      <c r="N32" s="4">
        <v>63</v>
      </c>
      <c r="O32" s="4">
        <v>444</v>
      </c>
    </row>
    <row r="33" spans="1:17" x14ac:dyDescent="0.2">
      <c r="A33" s="58"/>
      <c r="B33" s="3" t="s">
        <v>24</v>
      </c>
      <c r="C33" s="4">
        <v>3</v>
      </c>
      <c r="D33" s="4">
        <v>5</v>
      </c>
      <c r="E33" s="4">
        <v>5</v>
      </c>
      <c r="F33" s="4">
        <v>3</v>
      </c>
      <c r="G33" s="4">
        <v>8</v>
      </c>
      <c r="H33" s="4">
        <v>9</v>
      </c>
      <c r="I33" s="4">
        <v>6</v>
      </c>
      <c r="J33" s="4">
        <v>26</v>
      </c>
      <c r="K33" s="4">
        <v>23</v>
      </c>
      <c r="L33" s="4">
        <v>30</v>
      </c>
      <c r="M33" s="4">
        <v>131</v>
      </c>
      <c r="N33" s="4">
        <v>79</v>
      </c>
      <c r="O33" s="4">
        <v>328</v>
      </c>
    </row>
    <row r="34" spans="1:17" ht="13.5" thickBot="1" x14ac:dyDescent="0.25">
      <c r="A34" s="58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1</v>
      </c>
      <c r="K34" s="11">
        <v>2</v>
      </c>
      <c r="L34" s="11">
        <v>5</v>
      </c>
      <c r="M34" s="11">
        <v>32</v>
      </c>
      <c r="N34" s="11">
        <v>136</v>
      </c>
      <c r="O34" s="11">
        <v>176</v>
      </c>
    </row>
    <row r="35" spans="1:17" ht="13.5" thickTop="1" x14ac:dyDescent="0.2">
      <c r="A35" s="58"/>
      <c r="B35" s="16" t="s">
        <v>13</v>
      </c>
      <c r="C35" s="16">
        <v>9</v>
      </c>
      <c r="D35" s="16">
        <v>10</v>
      </c>
      <c r="E35" s="16">
        <v>10</v>
      </c>
      <c r="F35" s="16">
        <v>16</v>
      </c>
      <c r="G35" s="16">
        <v>41</v>
      </c>
      <c r="H35" s="16">
        <v>81</v>
      </c>
      <c r="I35" s="16">
        <v>165</v>
      </c>
      <c r="J35" s="16">
        <v>324</v>
      </c>
      <c r="K35" s="19">
        <v>721</v>
      </c>
      <c r="L35" s="19">
        <v>1019</v>
      </c>
      <c r="M35" s="19">
        <v>1569</v>
      </c>
      <c r="N35" s="19">
        <v>759</v>
      </c>
      <c r="O35" s="19">
        <v>4724</v>
      </c>
    </row>
    <row r="36" spans="1:17" x14ac:dyDescent="0.2">
      <c r="A36" s="59"/>
      <c r="B36" s="18" t="s">
        <v>14</v>
      </c>
      <c r="C36" s="20">
        <v>1.90516511430991E-3</v>
      </c>
      <c r="D36" s="20">
        <v>2.1168501270110102E-3</v>
      </c>
      <c r="E36" s="20">
        <v>2.1168501270110102E-3</v>
      </c>
      <c r="F36" s="20">
        <v>3.3869602032176099E-3</v>
      </c>
      <c r="G36" s="20">
        <v>8.6790855207451306E-3</v>
      </c>
      <c r="H36" s="20">
        <v>1.7146486028789199E-2</v>
      </c>
      <c r="I36" s="20">
        <v>3.4928027095681602E-2</v>
      </c>
      <c r="J36" s="20">
        <v>6.8585944115156602E-2</v>
      </c>
      <c r="K36" s="20">
        <v>0.152624894157494</v>
      </c>
      <c r="L36" s="20">
        <v>0.215707027942422</v>
      </c>
      <c r="M36" s="20">
        <v>0.33213378492802698</v>
      </c>
      <c r="N36" s="20">
        <v>0.16066892464013599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0" t="s">
        <v>38</v>
      </c>
    </row>
    <row r="39" spans="1:17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B62EF-1CC2-4C96-8864-8D1D6FF1AB58}"/>
</file>

<file path=customXml/itemProps2.xml><?xml version="1.0" encoding="utf-8"?>
<ds:datastoreItem xmlns:ds="http://schemas.openxmlformats.org/officeDocument/2006/customXml" ds:itemID="{884BD626-86B7-43CF-8F2E-F594E6FC8FB2}"/>
</file>

<file path=customXml/itemProps3.xml><?xml version="1.0" encoding="utf-8"?>
<ds:datastoreItem xmlns:ds="http://schemas.openxmlformats.org/officeDocument/2006/customXml" ds:itemID="{F824B585-48E5-46AF-8271-01E6D885B9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