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20"/>
  </bookViews>
  <sheets>
    <sheet name="Flussi SICID" sheetId="6" r:id="rId1"/>
    <sheet name="Variazione pendenti SICID" sheetId="7" r:id="rId2"/>
    <sheet name="Stratigrafia pendenti SICID" sheetId="1" r:id="rId3"/>
  </sheets>
  <definedNames>
    <definedName name="_xlnm._FilterDatabase" localSheetId="0" hidden="1">'Flussi SICID'!$A$6:$E$10</definedName>
    <definedName name="_xlnm._FilterDatabase" localSheetId="1" hidden="1">'Variazione pendenti SICID'!$A$6:$F$6</definedName>
    <definedName name="_xlnm.Print_Area" localSheetId="0">'Flussi SICID'!$A$1:$H$41</definedName>
    <definedName name="_xlnm.Print_Area" localSheetId="2">'Stratigrafia pendenti SICID'!$A$1:$O$37</definedName>
    <definedName name="_xlnm.Print_Area" localSheetId="1">'Variazione pendenti SICID'!$A$1:$G$16</definedName>
    <definedName name="_xlnm.Print_Titles" localSheetId="0">'Flussi SICID'!$6:$6</definedName>
    <definedName name="_xlnm.Print_Titles" localSheetId="2">'Stratigrafia pendenti SICID'!$6:$6</definedName>
  </definedNames>
  <calcPr calcId="162913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<sst xmlns="http://schemas.openxmlformats.org/spreadsheetml/2006/main" count="112" uniqueCount="40">
  <si>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</si>
  <si>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</si>
  <si>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</si>
  <si>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</si>
  <si>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</si>
  <si>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</si>
  <si>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</si>
  <si>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</si>
  <si>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</si>
  <si>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</si>
  <si>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</si>
  <si>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</si>
  <si>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</si>
  <si>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</si>
  <si>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</si>
  <si>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</si>
  <si>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Perugia</t>
  </si>
  <si>
    <t>Corte d'Appello di Perugia</t>
  </si>
  <si>
    <t>Tribunale Ordinario di Perugia</t>
  </si>
  <si>
    <t>Tribunale Ordinario di Spoleto</t>
  </si>
  <si>
    <t>Tribunale Ordinario di Terni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</si>
  <si>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</si>
  <si>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</si>
  <si>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</si>
  <si>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</si>
  <si>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</si>
  <si>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Iscritti 2017</t>
  </si>
  <si>
    <t>Definiti 2017</t>
  </si>
  <si>
    <t>Iscritti 2018</t>
  </si>
  <si>
    <t>Definiti 2018</t>
  </si>
  <si>
    <t>Fino al 2008</t>
  </si>
  <si>
    <t>Pendenti al 31/12/2016</t>
  </si>
  <si>
    <t>Pendenti al 31 dicembre 2019</t>
  </si>
  <si>
    <t>Pendenti al 31/12/2019</t>
  </si>
  <si>
    <t>Anni 2017 - 2019</t>
  </si>
  <si>
    <t>Iscritti 2019</t>
  </si>
  <si>
    <t>Definiti 2019</t>
  </si>
  <si>
    <t>Ultimo aggiornamento del sistema di rilevazione avvenuto il 10 marzo 2020</t>
  </si>
  <si>
    <t>I dati sono stati aggiornati secondo la policy di pubblicazione adottata dalla Dgstat per gli anni 2017 e 2018</t>
  </si>
  <si>
    <t>Ultimo aggiornamento del sistema di rilevazione avvenuto il 10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</si>
</sst>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7" fillId="0" borderId="0"/>
    <xf numFmtId="0" fontId="12" fillId="0" borderId="0"/>
  </cellStyleXfs>
  <cellXfs count="6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3" fillId="0" borderId="0" xfId="3" applyFont="1" applyFill="1"/>
    <xf numFmtId="0" fontId="11" fillId="0" borderId="0" xfId="0" applyFont="1"/>
    <xf numFmtId="0" fontId="13" fillId="0" borderId="1" xfId="0" applyFont="1" applyBorder="1" applyAlignment="1">
      <alignment horizontal="right" vertical="center" wrapText="1"/>
    </xf>
    <xf numFmtId="0" fontId="14" fillId="0" borderId="0" xfId="2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5" fillId="0" borderId="0" xfId="2" applyFont="1" applyAlignment="1"/>
  </cellXfs>
  <cellStyles count="4">
    <cellStyle name="Normale" xfId="0" builtinId="0"/>
    <cellStyle name="Normale 2 2 9" xfId="2"/>
    <cellStyle name="Normale 3" xfId="3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GridLines="0" tabSelected="1" zoomScaleNormal="100" workbookViewId="0">
      <selection activeCell="A2" sqref="A2"/>
    </sheetView>
  </sheetViews>
  <sheetFormatPr defaultColWidth="9.125" defaultRowHeight="12.75" x14ac:dyDescent="0.2"/>
  <cols>
    <col min="1" max="1" width="19.375" style="13" customWidth="1"/>
    <col min="2" max="2" width="29.125" style="1" customWidth="1"/>
    <col min="3" max="3" width="9.125" style="1" customWidth="1"/>
    <col min="4" max="5" width="9.125" style="1"/>
    <col min="6" max="8" width="9.125" style="1" customWidth="1"/>
    <col min="9" max="9" width="9.125" style="1"/>
    <col min="10" max="10" width="12.625" style="1" customWidth="1"/>
    <col min="11" max="14" width="9.125" style="1"/>
    <col min="15" max="15" width="12" style="1" customWidth="1"/>
    <col min="16" max="16" width="14.375" style="1" customWidth="1"/>
    <col min="17" max="16384" width="9.125" style="1"/>
  </cols>
  <sheetData>
    <row r="1" spans="1:18" ht="15.75" x14ac:dyDescent="0.25">
      <c r="A1" s="8" t="s">
        <v>16</v>
      </c>
    </row>
    <row r="2" spans="1:18" ht="15" x14ac:dyDescent="0.25">
      <c r="A2" s="9" t="s">
        <v>7</v>
      </c>
    </row>
    <row r="3" spans="1:18" x14ac:dyDescent="0.2">
      <c r="A3" s="35" t="s">
        <v>25</v>
      </c>
      <c r="B3" s="36"/>
    </row>
    <row r="4" spans="1:18" x14ac:dyDescent="0.2">
      <c r="A4" s="53" t="s">
        <v>34</v>
      </c>
      <c r="B4" s="36"/>
      <c r="E4" s="54"/>
      <c r="F4" s="54"/>
    </row>
    <row r="5" spans="1:18" x14ac:dyDescent="0.2">
      <c r="E5" s="54"/>
      <c r="F5" s="54"/>
    </row>
    <row r="6" spans="1:18" ht="25.5" x14ac:dyDescent="0.2">
      <c r="A6" s="6" t="s">
        <v>1</v>
      </c>
      <c r="B6" s="6" t="s">
        <v>12</v>
      </c>
      <c r="C6" s="7" t="s">
        <v>26</v>
      </c>
      <c r="D6" s="7" t="s">
        <v>27</v>
      </c>
      <c r="E6" s="55" t="s">
        <v>28</v>
      </c>
      <c r="F6" s="55" t="s">
        <v>29</v>
      </c>
      <c r="G6" s="7" t="s">
        <v>35</v>
      </c>
      <c r="H6" s="7" t="s">
        <v>36</v>
      </c>
    </row>
    <row r="7" spans="1:18" x14ac:dyDescent="0.2">
      <c r="A7" s="57" t="s">
        <v>17</v>
      </c>
      <c r="B7" s="3" t="s">
        <v>21</v>
      </c>
      <c r="C7" s="4">
        <v>1273</v>
      </c>
      <c r="D7" s="4">
        <v>1070</v>
      </c>
      <c r="E7" s="4">
        <v>1175</v>
      </c>
      <c r="F7" s="4">
        <v>1002</v>
      </c>
      <c r="G7" s="50">
        <v>872</v>
      </c>
      <c r="H7" s="50">
        <v>936</v>
      </c>
      <c r="N7" s="2"/>
      <c r="O7" s="2"/>
      <c r="P7" s="2"/>
      <c r="Q7" s="2"/>
      <c r="R7" s="2"/>
    </row>
    <row r="8" spans="1:18" x14ac:dyDescent="0.2">
      <c r="A8" s="57"/>
      <c r="B8" s="3" t="s">
        <v>22</v>
      </c>
      <c r="C8" s="4">
        <v>99</v>
      </c>
      <c r="D8" s="4">
        <v>202</v>
      </c>
      <c r="E8" s="4">
        <v>124</v>
      </c>
      <c r="F8" s="4">
        <v>97</v>
      </c>
      <c r="G8" s="50">
        <v>101</v>
      </c>
      <c r="H8" s="50">
        <v>131</v>
      </c>
      <c r="N8" s="2"/>
      <c r="O8" s="2"/>
      <c r="P8" s="2"/>
      <c r="Q8" s="2"/>
      <c r="R8" s="2"/>
    </row>
    <row r="9" spans="1:18" x14ac:dyDescent="0.2">
      <c r="A9" s="57"/>
      <c r="B9" s="47" t="s">
        <v>23</v>
      </c>
      <c r="C9" s="48">
        <v>141</v>
      </c>
      <c r="D9" s="48">
        <v>69</v>
      </c>
      <c r="E9" s="48">
        <v>191</v>
      </c>
      <c r="F9" s="48">
        <v>133</v>
      </c>
      <c r="G9" s="48">
        <v>196</v>
      </c>
      <c r="H9" s="48">
        <v>178</v>
      </c>
      <c r="N9" s="2"/>
      <c r="O9" s="2"/>
      <c r="P9" s="2"/>
      <c r="Q9" s="2"/>
      <c r="R9" s="2"/>
    </row>
    <row r="10" spans="1:18" ht="13.5" thickBot="1" x14ac:dyDescent="0.25">
      <c r="A10" s="57"/>
      <c r="B10" s="10" t="s">
        <v>24</v>
      </c>
      <c r="C10" s="11">
        <v>1257</v>
      </c>
      <c r="D10" s="11">
        <v>4731</v>
      </c>
      <c r="E10" s="39">
        <v>1410</v>
      </c>
      <c r="F10" s="11">
        <v>3612</v>
      </c>
      <c r="G10" s="51">
        <v>1402</v>
      </c>
      <c r="H10" s="51">
        <v>1292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3.5" thickTop="1" x14ac:dyDescent="0.2">
      <c r="A11" s="57"/>
      <c r="B11" s="16" t="s">
        <v>4</v>
      </c>
      <c r="C11" s="17">
        <v>2770</v>
      </c>
      <c r="D11" s="17">
        <v>6072</v>
      </c>
      <c r="E11" s="17">
        <v>2900</v>
      </c>
      <c r="F11" s="17">
        <v>4844</v>
      </c>
      <c r="G11" s="52">
        <v>2571</v>
      </c>
      <c r="H11" s="52">
        <v>2537</v>
      </c>
      <c r="N11" s="2"/>
      <c r="O11" s="2"/>
      <c r="P11" s="2"/>
      <c r="Q11" s="2"/>
      <c r="R11" s="2"/>
    </row>
    <row r="12" spans="1:18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8" ht="14.45" customHeight="1" x14ac:dyDescent="0.2">
      <c r="A13" s="27"/>
      <c r="B13" s="18" t="s">
        <v>10</v>
      </c>
      <c r="C13" s="58">
        <f>D11/C11</f>
        <v>2.1920577617328521</v>
      </c>
      <c r="D13" s="59"/>
      <c r="E13" s="58">
        <f>F11/E11</f>
        <v>1.6703448275862069</v>
      </c>
      <c r="F13" s="59"/>
      <c r="G13" s="58">
        <f>H11/G11</f>
        <v>0.98677557370672886</v>
      </c>
      <c r="H13" s="59"/>
    </row>
    <row r="14" spans="1:18" x14ac:dyDescent="0.2">
      <c r="C14" s="2"/>
      <c r="D14" s="2"/>
      <c r="E14" s="2"/>
      <c r="F14" s="2"/>
      <c r="G14" s="2"/>
      <c r="H14" s="2"/>
    </row>
    <row r="15" spans="1:18" x14ac:dyDescent="0.2">
      <c r="A15" s="57" t="s">
        <v>18</v>
      </c>
      <c r="B15" s="3" t="s">
        <v>21</v>
      </c>
      <c r="C15" s="4">
        <v>4269</v>
      </c>
      <c r="D15" s="4">
        <v>4281</v>
      </c>
      <c r="E15" s="4">
        <v>3665</v>
      </c>
      <c r="F15" s="4">
        <v>4438</v>
      </c>
      <c r="G15" s="4">
        <v>3300</v>
      </c>
      <c r="H15" s="4">
        <v>4338</v>
      </c>
      <c r="N15" s="2"/>
      <c r="O15" s="2"/>
      <c r="P15" s="2"/>
      <c r="Q15" s="2"/>
      <c r="R15" s="2"/>
    </row>
    <row r="16" spans="1:18" x14ac:dyDescent="0.2">
      <c r="A16" s="57" t="s">
        <v>2</v>
      </c>
      <c r="B16" s="3" t="s">
        <v>22</v>
      </c>
      <c r="C16" s="4">
        <v>1148</v>
      </c>
      <c r="D16" s="4">
        <v>1444</v>
      </c>
      <c r="E16" s="4">
        <v>1023</v>
      </c>
      <c r="F16" s="4">
        <v>1213</v>
      </c>
      <c r="G16" s="4">
        <v>966</v>
      </c>
      <c r="H16" s="4">
        <v>963</v>
      </c>
      <c r="N16" s="2"/>
      <c r="O16" s="2"/>
      <c r="P16" s="2"/>
      <c r="Q16" s="2"/>
      <c r="R16" s="2"/>
    </row>
    <row r="17" spans="1:18" x14ac:dyDescent="0.2">
      <c r="A17" s="57"/>
      <c r="B17" s="3" t="s">
        <v>23</v>
      </c>
      <c r="C17" s="4">
        <v>220</v>
      </c>
      <c r="D17" s="4">
        <v>309</v>
      </c>
      <c r="E17" s="4">
        <v>329</v>
      </c>
      <c r="F17" s="4">
        <v>269</v>
      </c>
      <c r="G17" s="4">
        <v>298</v>
      </c>
      <c r="H17" s="4">
        <v>303</v>
      </c>
      <c r="N17" s="2"/>
      <c r="O17" s="2"/>
      <c r="P17" s="2"/>
      <c r="Q17" s="2"/>
      <c r="R17" s="2"/>
    </row>
    <row r="18" spans="1:18" x14ac:dyDescent="0.2">
      <c r="A18" s="57" t="s">
        <v>2</v>
      </c>
      <c r="B18" s="3" t="s">
        <v>24</v>
      </c>
      <c r="C18" s="4">
        <v>1955</v>
      </c>
      <c r="D18" s="4">
        <v>1940</v>
      </c>
      <c r="E18" s="4">
        <v>2012</v>
      </c>
      <c r="F18" s="4">
        <v>1939</v>
      </c>
      <c r="G18" s="4">
        <v>2034</v>
      </c>
      <c r="H18" s="4">
        <v>2011</v>
      </c>
      <c r="N18" s="2"/>
      <c r="O18" s="2"/>
      <c r="P18" s="2"/>
      <c r="Q18" s="2"/>
      <c r="R18" s="2"/>
    </row>
    <row r="19" spans="1:18" ht="13.5" thickBot="1" x14ac:dyDescent="0.25">
      <c r="A19" s="57" t="s">
        <v>2</v>
      </c>
      <c r="B19" s="10" t="s">
        <v>15</v>
      </c>
      <c r="C19" s="11">
        <v>3649</v>
      </c>
      <c r="D19" s="11">
        <v>3603</v>
      </c>
      <c r="E19" s="39">
        <v>3205</v>
      </c>
      <c r="F19" s="11">
        <v>3254</v>
      </c>
      <c r="G19" s="11">
        <v>3494</v>
      </c>
      <c r="H19" s="11">
        <v>3370</v>
      </c>
      <c r="N19" s="2"/>
      <c r="O19" s="2"/>
      <c r="P19" s="2"/>
      <c r="Q19" s="2"/>
      <c r="R19" s="2"/>
    </row>
    <row r="20" spans="1:18" ht="13.5" thickTop="1" x14ac:dyDescent="0.2">
      <c r="A20" s="57"/>
      <c r="B20" s="16" t="s">
        <v>4</v>
      </c>
      <c r="C20" s="17">
        <v>11241</v>
      </c>
      <c r="D20" s="17">
        <v>11577</v>
      </c>
      <c r="E20" s="17">
        <v>10234</v>
      </c>
      <c r="F20" s="17">
        <v>11113</v>
      </c>
      <c r="G20" s="17">
        <v>10092</v>
      </c>
      <c r="H20" s="17">
        <v>10985</v>
      </c>
      <c r="N20" s="2"/>
      <c r="O20" s="2"/>
      <c r="P20" s="2"/>
      <c r="Q20" s="2"/>
      <c r="R20" s="2"/>
    </row>
    <row r="21" spans="1:1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8" ht="13.5" customHeight="1" x14ac:dyDescent="0.2">
      <c r="A22" s="27"/>
      <c r="B22" s="18" t="s">
        <v>10</v>
      </c>
      <c r="C22" s="58">
        <f>D20/C20</f>
        <v>1.0298905791299706</v>
      </c>
      <c r="D22" s="59"/>
      <c r="E22" s="58">
        <f>F20/E20</f>
        <v>1.0858901700214969</v>
      </c>
      <c r="F22" s="59"/>
      <c r="G22" s="58">
        <f>H20/G20</f>
        <v>1.0884859294490685</v>
      </c>
      <c r="H22" s="59"/>
    </row>
    <row r="23" spans="1:18" x14ac:dyDescent="0.2">
      <c r="C23" s="2"/>
      <c r="D23" s="2"/>
      <c r="E23" s="2"/>
      <c r="F23" s="2"/>
      <c r="G23" s="2"/>
      <c r="H23" s="2"/>
    </row>
    <row r="24" spans="1:18" x14ac:dyDescent="0.2">
      <c r="A24" s="57" t="s">
        <v>19</v>
      </c>
      <c r="B24" s="3" t="s">
        <v>21</v>
      </c>
      <c r="C24" s="4">
        <v>1390</v>
      </c>
      <c r="D24" s="4">
        <v>1312</v>
      </c>
      <c r="E24" s="4">
        <v>1505</v>
      </c>
      <c r="F24" s="4">
        <v>1709</v>
      </c>
      <c r="G24" s="4">
        <v>1472</v>
      </c>
      <c r="H24" s="4">
        <v>1813</v>
      </c>
      <c r="N24" s="2"/>
      <c r="O24" s="2"/>
      <c r="P24" s="2"/>
      <c r="Q24" s="2"/>
      <c r="R24" s="2"/>
    </row>
    <row r="25" spans="1:18" x14ac:dyDescent="0.2">
      <c r="A25" s="57" t="s">
        <v>3</v>
      </c>
      <c r="B25" s="3" t="s">
        <v>22</v>
      </c>
      <c r="C25" s="4">
        <v>435</v>
      </c>
      <c r="D25" s="4">
        <v>470</v>
      </c>
      <c r="E25" s="4">
        <v>441</v>
      </c>
      <c r="F25" s="4">
        <v>472</v>
      </c>
      <c r="G25" s="4">
        <v>505</v>
      </c>
      <c r="H25" s="4">
        <v>482</v>
      </c>
      <c r="N25" s="2"/>
      <c r="O25" s="2"/>
      <c r="P25" s="2"/>
      <c r="Q25" s="2"/>
      <c r="R25" s="2"/>
    </row>
    <row r="26" spans="1:18" x14ac:dyDescent="0.2">
      <c r="A26" s="57"/>
      <c r="B26" s="3" t="s">
        <v>23</v>
      </c>
      <c r="C26" s="4">
        <v>119</v>
      </c>
      <c r="D26" s="4">
        <v>97</v>
      </c>
      <c r="E26" s="4">
        <v>92</v>
      </c>
      <c r="F26" s="4">
        <v>92</v>
      </c>
      <c r="G26" s="4">
        <v>102</v>
      </c>
      <c r="H26" s="4">
        <v>117</v>
      </c>
      <c r="N26" s="2"/>
      <c r="O26" s="2"/>
      <c r="P26" s="2"/>
      <c r="Q26" s="2"/>
      <c r="R26" s="2"/>
    </row>
    <row r="27" spans="1:18" x14ac:dyDescent="0.2">
      <c r="A27" s="57" t="s">
        <v>3</v>
      </c>
      <c r="B27" s="3" t="s">
        <v>24</v>
      </c>
      <c r="C27" s="5">
        <v>814</v>
      </c>
      <c r="D27" s="4">
        <v>809</v>
      </c>
      <c r="E27" s="4">
        <v>885</v>
      </c>
      <c r="F27" s="4">
        <v>884</v>
      </c>
      <c r="G27" s="5">
        <v>867</v>
      </c>
      <c r="H27" s="4">
        <v>822</v>
      </c>
      <c r="N27" s="2"/>
      <c r="O27" s="2"/>
      <c r="P27" s="2"/>
      <c r="Q27" s="2"/>
      <c r="R27" s="2"/>
    </row>
    <row r="28" spans="1:18" ht="13.5" thickBot="1" x14ac:dyDescent="0.25">
      <c r="A28" s="57" t="s">
        <v>3</v>
      </c>
      <c r="B28" s="10" t="s">
        <v>15</v>
      </c>
      <c r="C28" s="11">
        <v>1276</v>
      </c>
      <c r="D28" s="11">
        <v>1180</v>
      </c>
      <c r="E28" s="39">
        <v>1322</v>
      </c>
      <c r="F28" s="11">
        <v>1462</v>
      </c>
      <c r="G28" s="11">
        <v>1310</v>
      </c>
      <c r="H28" s="11">
        <v>1342</v>
      </c>
      <c r="N28" s="2"/>
      <c r="O28" s="2"/>
      <c r="P28" s="2"/>
      <c r="Q28" s="2"/>
      <c r="R28" s="2"/>
    </row>
    <row r="29" spans="1:18" ht="13.5" thickTop="1" x14ac:dyDescent="0.2">
      <c r="A29" s="57"/>
      <c r="B29" s="16" t="s">
        <v>4</v>
      </c>
      <c r="C29" s="17">
        <v>4034</v>
      </c>
      <c r="D29" s="17">
        <v>3868</v>
      </c>
      <c r="E29" s="17">
        <v>4245</v>
      </c>
      <c r="F29" s="17">
        <v>4619</v>
      </c>
      <c r="G29" s="17">
        <v>4256</v>
      </c>
      <c r="H29" s="17">
        <v>4576</v>
      </c>
      <c r="N29" s="2"/>
      <c r="O29" s="2"/>
      <c r="P29" s="2"/>
      <c r="Q29" s="2"/>
      <c r="R29" s="2"/>
    </row>
    <row r="30" spans="1:1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8" x14ac:dyDescent="0.2">
      <c r="A31" s="27"/>
      <c r="B31" s="18" t="s">
        <v>10</v>
      </c>
      <c r="C31" s="58">
        <f>D29/C29</f>
        <v>0.95884977689638073</v>
      </c>
      <c r="D31" s="59"/>
      <c r="E31" s="58">
        <f>F29/E29</f>
        <v>1.0881036513545348</v>
      </c>
      <c r="F31" s="59"/>
      <c r="G31" s="58">
        <f>H29/G29</f>
        <v>1.0751879699248121</v>
      </c>
      <c r="H31" s="59"/>
    </row>
    <row r="32" spans="1:18" x14ac:dyDescent="0.2">
      <c r="C32" s="2"/>
      <c r="D32" s="2"/>
      <c r="E32" s="2"/>
      <c r="F32" s="2"/>
      <c r="G32" s="2"/>
      <c r="H32" s="2"/>
    </row>
    <row r="33" spans="1:18" x14ac:dyDescent="0.2">
      <c r="A33" s="57" t="s">
        <v>20</v>
      </c>
      <c r="B33" s="3" t="s">
        <v>21</v>
      </c>
      <c r="C33" s="4">
        <v>1784</v>
      </c>
      <c r="D33" s="4">
        <v>1999</v>
      </c>
      <c r="E33" s="4">
        <v>1595</v>
      </c>
      <c r="F33" s="4">
        <v>1981</v>
      </c>
      <c r="G33" s="4">
        <v>1594</v>
      </c>
      <c r="H33" s="4">
        <v>1741</v>
      </c>
      <c r="N33" s="2"/>
      <c r="O33" s="2"/>
      <c r="P33" s="2"/>
      <c r="Q33" s="2"/>
      <c r="R33" s="2"/>
    </row>
    <row r="34" spans="1:18" x14ac:dyDescent="0.2">
      <c r="A34" s="57"/>
      <c r="B34" s="3" t="s">
        <v>22</v>
      </c>
      <c r="C34" s="4">
        <v>640</v>
      </c>
      <c r="D34" s="4">
        <v>694</v>
      </c>
      <c r="E34" s="4">
        <v>640</v>
      </c>
      <c r="F34" s="4">
        <v>850</v>
      </c>
      <c r="G34" s="4">
        <v>497</v>
      </c>
      <c r="H34" s="4">
        <v>635</v>
      </c>
      <c r="N34" s="2"/>
      <c r="O34" s="2"/>
      <c r="P34" s="2"/>
      <c r="Q34" s="2"/>
      <c r="R34" s="2"/>
    </row>
    <row r="35" spans="1:18" x14ac:dyDescent="0.2">
      <c r="A35" s="57"/>
      <c r="B35" s="3" t="s">
        <v>23</v>
      </c>
      <c r="C35" s="4">
        <v>203</v>
      </c>
      <c r="D35" s="4">
        <v>209</v>
      </c>
      <c r="E35" s="4">
        <v>269</v>
      </c>
      <c r="F35" s="4">
        <v>249</v>
      </c>
      <c r="G35" s="4">
        <v>293</v>
      </c>
      <c r="H35" s="4">
        <v>272</v>
      </c>
      <c r="N35" s="2"/>
      <c r="O35" s="2"/>
      <c r="P35" s="2"/>
      <c r="Q35" s="2"/>
      <c r="R35" s="2"/>
    </row>
    <row r="36" spans="1:18" x14ac:dyDescent="0.2">
      <c r="A36" s="57"/>
      <c r="B36" s="3" t="s">
        <v>24</v>
      </c>
      <c r="C36" s="5">
        <v>1026</v>
      </c>
      <c r="D36" s="4">
        <v>1034</v>
      </c>
      <c r="E36" s="4">
        <v>1091</v>
      </c>
      <c r="F36" s="4">
        <v>1058</v>
      </c>
      <c r="G36" s="4">
        <v>1155</v>
      </c>
      <c r="H36" s="4">
        <v>1061</v>
      </c>
      <c r="N36" s="2"/>
      <c r="O36" s="2"/>
      <c r="P36" s="2"/>
      <c r="Q36" s="2"/>
      <c r="R36" s="2"/>
    </row>
    <row r="37" spans="1:18" ht="13.5" thickBot="1" x14ac:dyDescent="0.25">
      <c r="A37" s="57"/>
      <c r="B37" s="10" t="s">
        <v>15</v>
      </c>
      <c r="C37" s="11">
        <v>1591</v>
      </c>
      <c r="D37" s="11">
        <v>1555</v>
      </c>
      <c r="E37" s="39">
        <v>1461</v>
      </c>
      <c r="F37" s="11">
        <v>1457</v>
      </c>
      <c r="G37" s="11">
        <v>1526</v>
      </c>
      <c r="H37" s="11">
        <v>1483</v>
      </c>
      <c r="N37" s="2"/>
      <c r="O37" s="2"/>
      <c r="P37" s="2"/>
      <c r="Q37" s="2"/>
      <c r="R37" s="2"/>
    </row>
    <row r="38" spans="1:18" ht="13.5" thickTop="1" x14ac:dyDescent="0.2">
      <c r="A38" s="57"/>
      <c r="B38" s="16" t="s">
        <v>4</v>
      </c>
      <c r="C38" s="17">
        <v>5244</v>
      </c>
      <c r="D38" s="17">
        <v>5491</v>
      </c>
      <c r="E38" s="17">
        <v>5056</v>
      </c>
      <c r="F38" s="17">
        <v>5595</v>
      </c>
      <c r="G38" s="17">
        <v>5065</v>
      </c>
      <c r="H38" s="17">
        <v>5192</v>
      </c>
      <c r="N38" s="2"/>
      <c r="O38" s="2"/>
      <c r="P38" s="2"/>
      <c r="Q38" s="2"/>
      <c r="R38" s="2"/>
    </row>
    <row r="39" spans="1:1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8" x14ac:dyDescent="0.2">
      <c r="A40" s="27"/>
      <c r="B40" s="18" t="s">
        <v>10</v>
      </c>
      <c r="C40" s="58">
        <f>D38/C38</f>
        <v>1.0471014492753623</v>
      </c>
      <c r="D40" s="59"/>
      <c r="E40" s="58">
        <f>F38/E38</f>
        <v>1.1066060126582278</v>
      </c>
      <c r="F40" s="59"/>
      <c r="G40" s="58">
        <f>H38/G38</f>
        <v>1.0250740375123395</v>
      </c>
      <c r="H40" s="59"/>
    </row>
    <row r="41" spans="1:18" x14ac:dyDescent="0.2">
      <c r="C41" s="2"/>
      <c r="D41" s="2"/>
      <c r="E41" s="2"/>
      <c r="F41" s="2"/>
      <c r="G41" s="2"/>
      <c r="H41" s="2"/>
    </row>
    <row r="42" spans="1:18" x14ac:dyDescent="0.2">
      <c r="A42" s="63" t="s">
        <v>38</v>
      </c>
      <c r="C42" s="2"/>
      <c r="D42" s="2"/>
    </row>
    <row r="43" spans="1:18" x14ac:dyDescent="0.2">
      <c r="A43" s="63" t="s">
        <v>39</v>
      </c>
      <c r="C43" s="2"/>
      <c r="D43" s="2"/>
    </row>
    <row r="44" spans="1:18" x14ac:dyDescent="0.2">
      <c r="A44" s="12" t="s">
        <v>5</v>
      </c>
      <c r="C44" s="2"/>
      <c r="D44" s="2"/>
    </row>
    <row r="45" spans="1:18" x14ac:dyDescent="0.2">
      <c r="C45" s="2"/>
      <c r="D45" s="2"/>
    </row>
    <row r="46" spans="1:18" x14ac:dyDescent="0.2">
      <c r="C46" s="2"/>
      <c r="D46" s="2"/>
    </row>
    <row r="47" spans="1:18" x14ac:dyDescent="0.2">
      <c r="C47" s="2"/>
      <c r="D47" s="2"/>
    </row>
    <row r="48" spans="1:1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</sheetData>
  <mergeCells count="16"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3:H13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2:D22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2:F22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2:H22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31:D31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31:F31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31:H31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40:D40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40:F40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40:H40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3:D13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workbookViewId="0">
      <selection activeCell="A15" sqref="A15"/>
    </sheetView>
  </sheetViews>
  <sheetFormatPr defaultColWidth="9.125" defaultRowHeight="12.75" x14ac:dyDescent="0.2"/>
  <cols>
    <col min="1" max="1" width="24.375" style="13" customWidth="1"/>
    <col min="2" max="2" width="23.125" style="1" customWidth="1"/>
    <col min="3" max="3" width="12.125" style="1" customWidth="1"/>
    <col min="4" max="4" width="12" style="1" customWidth="1"/>
    <col min="5" max="5" width="3" style="28" customWidth="1"/>
    <col min="6" max="7" width="9.125" style="1"/>
    <col min="8" max="8" width="44.875" style="1" bestFit="1" customWidth="1"/>
    <col min="9" max="11" width="9.125" style="1"/>
    <col min="12" max="12" width="11" style="1" customWidth="1"/>
    <col min="13" max="13" width="41.875" style="1" bestFit="1" customWidth="1"/>
    <col min="14" max="16384" width="9.1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25</v>
      </c>
      <c r="B3" s="36"/>
    </row>
    <row r="4" spans="1:8" x14ac:dyDescent="0.2">
      <c r="A4" s="35" t="s">
        <v>32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31</v>
      </c>
      <c r="D6" s="31" t="s">
        <v>33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3">
        <v>7906</v>
      </c>
      <c r="D7" s="43">
        <v>2649</v>
      </c>
      <c r="E7" s="30"/>
      <c r="F7" s="23">
        <f>(D7-C7)/C7</f>
        <v>-0.66493802175562866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40">
        <v>13829</v>
      </c>
      <c r="D9" s="44">
        <v>11301</v>
      </c>
      <c r="E9" s="30"/>
      <c r="F9" s="26">
        <f>(D9-C9)/C9</f>
        <v>-0.18280425193434088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40">
        <v>4593</v>
      </c>
      <c r="D11" s="44">
        <v>4024</v>
      </c>
      <c r="E11" s="30"/>
      <c r="F11" s="26">
        <f>(D11-C11)/C11</f>
        <v>-0.12388417156542565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">
      <c r="A13" s="33" t="s">
        <v>20</v>
      </c>
      <c r="B13" s="25" t="s">
        <v>4</v>
      </c>
      <c r="C13" s="40">
        <v>5782</v>
      </c>
      <c r="D13" s="44">
        <v>4681</v>
      </c>
      <c r="E13" s="30"/>
      <c r="F13" s="26">
        <f>(D13-C13)/C13</f>
        <v>-0.19041854029747493</v>
      </c>
      <c r="G13" s="1"/>
    </row>
    <row r="14" spans="1:8" x14ac:dyDescent="0.2">
      <c r="C14" s="2"/>
      <c r="D14" s="2"/>
      <c r="E14" s="15"/>
    </row>
    <row r="15" spans="1:8" x14ac:dyDescent="0.2">
      <c r="A15" s="56" t="s">
        <v>37</v>
      </c>
    </row>
    <row r="16" spans="1:8" x14ac:dyDescent="0.2">
      <c r="A16" s="12" t="s">
        <v>5</v>
      </c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topLeftCell="B1" zoomScaleNormal="100" workbookViewId="0">
      <selection activeCell="J21" sqref="J21"/>
    </sheetView>
  </sheetViews>
  <sheetFormatPr defaultColWidth="9.125" defaultRowHeight="12.75" x14ac:dyDescent="0.2"/>
  <cols>
    <col min="1" max="1" width="15.25" style="13" customWidth="1"/>
    <col min="2" max="2" width="29.25" style="1" customWidth="1"/>
    <col min="3" max="10" width="11" style="1" customWidth="1"/>
    <col min="11" max="12" width="9.125" style="1"/>
    <col min="13" max="14" width="10.625" style="1" customWidth="1"/>
    <col min="15" max="16384" width="9.125" style="1"/>
  </cols>
  <sheetData>
    <row r="1" spans="1:19" ht="15.75" x14ac:dyDescent="0.25">
      <c r="A1" s="8" t="s">
        <v>16</v>
      </c>
    </row>
    <row r="2" spans="1:19" ht="15" x14ac:dyDescent="0.25">
      <c r="A2" s="9" t="s">
        <v>11</v>
      </c>
    </row>
    <row r="3" spans="1:19" x14ac:dyDescent="0.2">
      <c r="A3" s="35" t="s">
        <v>25</v>
      </c>
      <c r="B3" s="36"/>
    </row>
    <row r="4" spans="1:19" x14ac:dyDescent="0.2">
      <c r="A4" s="35" t="s">
        <v>32</v>
      </c>
    </row>
    <row r="6" spans="1:19" x14ac:dyDescent="0.2">
      <c r="A6" s="6" t="s">
        <v>1</v>
      </c>
      <c r="B6" s="6" t="s">
        <v>12</v>
      </c>
      <c r="C6" s="7" t="s">
        <v>30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7">
        <v>2019</v>
      </c>
      <c r="O6" s="7" t="s">
        <v>0</v>
      </c>
    </row>
    <row r="7" spans="1:19" ht="13.9" customHeight="1" x14ac:dyDescent="0.2">
      <c r="A7" s="60" t="s">
        <v>17</v>
      </c>
      <c r="B7" s="3" t="s">
        <v>21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5">
        <v>0</v>
      </c>
      <c r="I7" s="3">
        <v>0</v>
      </c>
      <c r="J7" s="3">
        <v>4</v>
      </c>
      <c r="K7" s="4">
        <v>27</v>
      </c>
      <c r="L7" s="4">
        <v>324</v>
      </c>
      <c r="M7" s="4">
        <v>659</v>
      </c>
      <c r="N7" s="4">
        <v>767</v>
      </c>
      <c r="O7" s="4">
        <v>1782</v>
      </c>
    </row>
    <row r="8" spans="1:19" x14ac:dyDescent="0.2">
      <c r="A8" s="61"/>
      <c r="B8" s="3" t="s">
        <v>22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4">
        <v>1</v>
      </c>
      <c r="M8" s="4">
        <v>43</v>
      </c>
      <c r="N8" s="4">
        <v>84</v>
      </c>
      <c r="O8" s="4">
        <v>128</v>
      </c>
    </row>
    <row r="9" spans="1:19" x14ac:dyDescent="0.2">
      <c r="A9" s="61"/>
      <c r="B9" s="47" t="s">
        <v>23</v>
      </c>
      <c r="C9" s="49">
        <v>0</v>
      </c>
      <c r="D9" s="5">
        <v>0</v>
      </c>
      <c r="E9" s="5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2</v>
      </c>
      <c r="M9" s="48">
        <v>70</v>
      </c>
      <c r="N9" s="48">
        <v>195</v>
      </c>
      <c r="O9" s="48">
        <v>267</v>
      </c>
    </row>
    <row r="10" spans="1:19" ht="13.5" thickBot="1" x14ac:dyDescent="0.25">
      <c r="A10" s="61"/>
      <c r="B10" s="10" t="s">
        <v>24</v>
      </c>
      <c r="C10" s="39">
        <v>0</v>
      </c>
      <c r="D10" s="39">
        <v>0</v>
      </c>
      <c r="E10" s="39">
        <v>0</v>
      </c>
      <c r="F10" s="39">
        <v>0</v>
      </c>
      <c r="G10" s="39">
        <v>1</v>
      </c>
      <c r="H10" s="39">
        <v>1</v>
      </c>
      <c r="I10" s="39">
        <v>0</v>
      </c>
      <c r="J10" s="39">
        <v>1</v>
      </c>
      <c r="K10" s="39">
        <v>0</v>
      </c>
      <c r="L10" s="39">
        <v>0</v>
      </c>
      <c r="M10" s="11">
        <v>4</v>
      </c>
      <c r="N10" s="11">
        <v>465</v>
      </c>
      <c r="O10" s="11">
        <v>472</v>
      </c>
      <c r="S10" s="2"/>
    </row>
    <row r="11" spans="1:19" ht="13.5" thickTop="1" x14ac:dyDescent="0.2">
      <c r="A11" s="61"/>
      <c r="B11" s="16" t="s">
        <v>13</v>
      </c>
      <c r="C11" s="16">
        <v>0</v>
      </c>
      <c r="D11" s="16">
        <v>0</v>
      </c>
      <c r="E11" s="16">
        <v>0</v>
      </c>
      <c r="F11" s="16">
        <v>0</v>
      </c>
      <c r="G11" s="16">
        <v>2</v>
      </c>
      <c r="H11" s="16">
        <v>1</v>
      </c>
      <c r="I11" s="16">
        <v>0</v>
      </c>
      <c r="J11" s="16">
        <v>5</v>
      </c>
      <c r="K11" s="19">
        <v>27</v>
      </c>
      <c r="L11" s="19">
        <v>327</v>
      </c>
      <c r="M11" s="19">
        <v>776</v>
      </c>
      <c r="N11" s="19">
        <v>1511</v>
      </c>
      <c r="O11" s="19">
        <v>2649</v>
      </c>
      <c r="S11" s="2"/>
    </row>
    <row r="12" spans="1:19" x14ac:dyDescent="0.2">
      <c r="A12" s="62"/>
      <c r="B12" s="18" t="s">
        <v>14</v>
      </c>
      <c r="C12" s="20">
        <v>0</v>
      </c>
      <c r="D12" s="20">
        <v>0</v>
      </c>
      <c r="E12" s="20">
        <v>0</v>
      </c>
      <c r="F12" s="20">
        <v>0</v>
      </c>
      <c r="G12" s="20">
        <v>7.5500188750471896E-4</v>
      </c>
      <c r="H12" s="20">
        <v>3.7750094375235899E-4</v>
      </c>
      <c r="I12" s="20">
        <v>0</v>
      </c>
      <c r="J12" s="20">
        <v>1.8875047187618E-3</v>
      </c>
      <c r="K12" s="20">
        <v>1.01925254813137E-2</v>
      </c>
      <c r="L12" s="20">
        <v>0.123442808607022</v>
      </c>
      <c r="M12" s="20">
        <v>0.29294073235183099</v>
      </c>
      <c r="N12" s="20">
        <v>0.57040392600981504</v>
      </c>
      <c r="O12" s="20">
        <v>1</v>
      </c>
    </row>
    <row r="14" spans="1:19" ht="12.75" customHeight="1" x14ac:dyDescent="0.2">
      <c r="A14" s="60" t="s">
        <v>18</v>
      </c>
      <c r="B14" s="3" t="s">
        <v>21</v>
      </c>
      <c r="C14" s="4">
        <v>127</v>
      </c>
      <c r="D14" s="4">
        <v>94</v>
      </c>
      <c r="E14" s="4">
        <v>134</v>
      </c>
      <c r="F14" s="4">
        <v>186</v>
      </c>
      <c r="G14" s="4">
        <v>282</v>
      </c>
      <c r="H14" s="4">
        <v>472</v>
      </c>
      <c r="I14" s="4">
        <v>547</v>
      </c>
      <c r="J14" s="4">
        <v>629</v>
      </c>
      <c r="K14" s="4">
        <v>1072</v>
      </c>
      <c r="L14" s="4">
        <v>1554</v>
      </c>
      <c r="M14" s="4">
        <v>1622</v>
      </c>
      <c r="N14" s="4">
        <v>2520</v>
      </c>
      <c r="O14" s="4">
        <v>9239</v>
      </c>
    </row>
    <row r="15" spans="1:19" x14ac:dyDescent="0.2">
      <c r="A15" s="61"/>
      <c r="B15" s="3" t="s">
        <v>22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3</v>
      </c>
      <c r="I15" s="5">
        <v>2</v>
      </c>
      <c r="J15" s="5">
        <v>7</v>
      </c>
      <c r="K15" s="4">
        <v>19</v>
      </c>
      <c r="L15" s="4">
        <v>32</v>
      </c>
      <c r="M15" s="4">
        <v>73</v>
      </c>
      <c r="N15" s="4">
        <v>259</v>
      </c>
      <c r="O15" s="4">
        <v>395</v>
      </c>
    </row>
    <row r="16" spans="1:19" x14ac:dyDescent="0.2">
      <c r="A16" s="61"/>
      <c r="B16" s="3" t="s">
        <v>23</v>
      </c>
      <c r="C16" s="5">
        <v>0</v>
      </c>
      <c r="D16" s="5">
        <v>0</v>
      </c>
      <c r="E16" s="5">
        <v>0</v>
      </c>
      <c r="F16" s="5">
        <v>0</v>
      </c>
      <c r="G16" s="5">
        <v>1</v>
      </c>
      <c r="H16" s="5">
        <v>1</v>
      </c>
      <c r="I16" s="5">
        <v>8</v>
      </c>
      <c r="J16" s="5">
        <v>12</v>
      </c>
      <c r="K16" s="4">
        <v>19</v>
      </c>
      <c r="L16" s="4">
        <v>29</v>
      </c>
      <c r="M16" s="4">
        <v>115</v>
      </c>
      <c r="N16" s="4">
        <v>221</v>
      </c>
      <c r="O16" s="4">
        <v>406</v>
      </c>
    </row>
    <row r="17" spans="1:15" x14ac:dyDescent="0.2">
      <c r="A17" s="61"/>
      <c r="B17" s="3" t="s">
        <v>24</v>
      </c>
      <c r="C17" s="4">
        <v>19</v>
      </c>
      <c r="D17" s="4">
        <v>1</v>
      </c>
      <c r="E17" s="4">
        <v>4</v>
      </c>
      <c r="F17" s="4">
        <v>32</v>
      </c>
      <c r="G17" s="4">
        <v>40</v>
      </c>
      <c r="H17" s="4">
        <v>30</v>
      </c>
      <c r="I17" s="4">
        <v>12</v>
      </c>
      <c r="J17" s="4">
        <v>18</v>
      </c>
      <c r="K17" s="4">
        <v>25</v>
      </c>
      <c r="L17" s="4">
        <v>67</v>
      </c>
      <c r="M17" s="4">
        <v>86</v>
      </c>
      <c r="N17" s="4">
        <v>287</v>
      </c>
      <c r="O17" s="4">
        <v>621</v>
      </c>
    </row>
    <row r="18" spans="1:15" ht="13.5" thickBot="1" x14ac:dyDescent="0.25">
      <c r="A18" s="61"/>
      <c r="B18" s="10" t="s">
        <v>15</v>
      </c>
      <c r="C18" s="39">
        <v>4</v>
      </c>
      <c r="D18" s="39">
        <v>4</v>
      </c>
      <c r="E18" s="39">
        <v>10</v>
      </c>
      <c r="F18" s="39">
        <v>6</v>
      </c>
      <c r="G18" s="39">
        <v>4</v>
      </c>
      <c r="H18" s="39">
        <v>5</v>
      </c>
      <c r="I18" s="39">
        <v>7</v>
      </c>
      <c r="J18" s="39">
        <v>4</v>
      </c>
      <c r="K18" s="11">
        <v>6</v>
      </c>
      <c r="L18" s="11">
        <v>8</v>
      </c>
      <c r="M18" s="11">
        <v>40</v>
      </c>
      <c r="N18" s="11">
        <v>542</v>
      </c>
      <c r="O18" s="11">
        <v>640</v>
      </c>
    </row>
    <row r="19" spans="1:15" ht="13.5" thickTop="1" x14ac:dyDescent="0.2">
      <c r="A19" s="61"/>
      <c r="B19" s="16" t="s">
        <v>13</v>
      </c>
      <c r="C19" s="16">
        <v>150</v>
      </c>
      <c r="D19" s="16">
        <v>99</v>
      </c>
      <c r="E19" s="16">
        <v>148</v>
      </c>
      <c r="F19" s="16">
        <v>224</v>
      </c>
      <c r="G19" s="16">
        <v>327</v>
      </c>
      <c r="H19" s="16">
        <v>511</v>
      </c>
      <c r="I19" s="16">
        <v>576</v>
      </c>
      <c r="J19" s="16">
        <v>670</v>
      </c>
      <c r="K19" s="19">
        <v>1141</v>
      </c>
      <c r="L19" s="19">
        <v>1690</v>
      </c>
      <c r="M19" s="19">
        <v>1936</v>
      </c>
      <c r="N19" s="19">
        <v>3829</v>
      </c>
      <c r="O19" s="19">
        <v>11301</v>
      </c>
    </row>
    <row r="20" spans="1:15" x14ac:dyDescent="0.2">
      <c r="A20" s="62"/>
      <c r="B20" s="18" t="s">
        <v>14</v>
      </c>
      <c r="C20" s="20">
        <v>1.3273161667109099E-2</v>
      </c>
      <c r="D20" s="20">
        <v>8.7602867002920092E-3</v>
      </c>
      <c r="E20" s="20">
        <v>1.30961861782143E-2</v>
      </c>
      <c r="F20" s="20">
        <v>1.9821254756216301E-2</v>
      </c>
      <c r="G20" s="20">
        <v>2.89354924342979E-2</v>
      </c>
      <c r="H20" s="20">
        <v>4.5217237412618398E-2</v>
      </c>
      <c r="I20" s="20">
        <v>5.0968940801699003E-2</v>
      </c>
      <c r="J20" s="20">
        <v>5.9286788779753997E-2</v>
      </c>
      <c r="K20" s="20">
        <v>0.100964516414477</v>
      </c>
      <c r="L20" s="20">
        <v>0.14954428811609599</v>
      </c>
      <c r="M20" s="20">
        <v>0.17131227325015499</v>
      </c>
      <c r="N20" s="20">
        <v>0.33881957348907199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60" t="s">
        <v>19</v>
      </c>
      <c r="B22" s="3" t="s">
        <v>21</v>
      </c>
      <c r="C22" s="4">
        <v>39</v>
      </c>
      <c r="D22" s="4">
        <v>8</v>
      </c>
      <c r="E22" s="4">
        <v>16</v>
      </c>
      <c r="F22" s="4">
        <v>31</v>
      </c>
      <c r="G22" s="4">
        <v>30</v>
      </c>
      <c r="H22" s="4">
        <v>49</v>
      </c>
      <c r="I22" s="4">
        <v>142</v>
      </c>
      <c r="J22" s="4">
        <v>208</v>
      </c>
      <c r="K22" s="4">
        <v>315</v>
      </c>
      <c r="L22" s="4">
        <v>446</v>
      </c>
      <c r="M22" s="4">
        <v>662</v>
      </c>
      <c r="N22" s="4">
        <v>1087</v>
      </c>
      <c r="O22" s="4">
        <v>3033</v>
      </c>
    </row>
    <row r="23" spans="1:15" x14ac:dyDescent="0.2">
      <c r="A23" s="61"/>
      <c r="B23" s="3" t="s">
        <v>22</v>
      </c>
      <c r="C23" s="5">
        <v>0</v>
      </c>
      <c r="D23" s="5">
        <v>2</v>
      </c>
      <c r="E23" s="5">
        <v>0</v>
      </c>
      <c r="F23" s="5">
        <v>3</v>
      </c>
      <c r="G23" s="5">
        <v>2</v>
      </c>
      <c r="H23" s="5">
        <v>4</v>
      </c>
      <c r="I23" s="5">
        <v>1</v>
      </c>
      <c r="J23" s="5">
        <v>12</v>
      </c>
      <c r="K23" s="4">
        <v>20</v>
      </c>
      <c r="L23" s="4">
        <v>39</v>
      </c>
      <c r="M23" s="4">
        <v>72</v>
      </c>
      <c r="N23" s="4">
        <v>197</v>
      </c>
      <c r="O23" s="4">
        <v>352</v>
      </c>
    </row>
    <row r="24" spans="1:15" x14ac:dyDescent="0.2">
      <c r="A24" s="61"/>
      <c r="B24" s="3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4</v>
      </c>
      <c r="J24" s="5">
        <v>7</v>
      </c>
      <c r="K24" s="4">
        <v>13</v>
      </c>
      <c r="L24" s="4">
        <v>23</v>
      </c>
      <c r="M24" s="4">
        <v>58</v>
      </c>
      <c r="N24" s="4">
        <v>93</v>
      </c>
      <c r="O24" s="4">
        <v>198</v>
      </c>
    </row>
    <row r="25" spans="1:15" x14ac:dyDescent="0.2">
      <c r="A25" s="61"/>
      <c r="B25" s="3" t="s">
        <v>24</v>
      </c>
      <c r="C25" s="5">
        <v>3</v>
      </c>
      <c r="D25" s="5">
        <v>1</v>
      </c>
      <c r="E25" s="5">
        <v>1</v>
      </c>
      <c r="F25" s="5">
        <v>1</v>
      </c>
      <c r="G25" s="5">
        <v>1</v>
      </c>
      <c r="H25" s="5">
        <v>2</v>
      </c>
      <c r="I25" s="5">
        <v>3</v>
      </c>
      <c r="J25" s="5">
        <v>3</v>
      </c>
      <c r="K25" s="4">
        <v>8</v>
      </c>
      <c r="L25" s="4">
        <v>12</v>
      </c>
      <c r="M25" s="4">
        <v>33</v>
      </c>
      <c r="N25" s="4">
        <v>101</v>
      </c>
      <c r="O25" s="4">
        <v>169</v>
      </c>
    </row>
    <row r="26" spans="1:15" ht="13.5" thickBot="1" x14ac:dyDescent="0.25">
      <c r="A26" s="61"/>
      <c r="B26" s="10" t="s">
        <v>15</v>
      </c>
      <c r="C26" s="39">
        <v>0</v>
      </c>
      <c r="D26" s="39">
        <v>1</v>
      </c>
      <c r="E26" s="39">
        <v>0</v>
      </c>
      <c r="F26" s="39">
        <v>0</v>
      </c>
      <c r="G26" s="39">
        <v>0</v>
      </c>
      <c r="H26" s="11">
        <v>1</v>
      </c>
      <c r="I26" s="11">
        <v>2</v>
      </c>
      <c r="J26" s="11">
        <v>5</v>
      </c>
      <c r="K26" s="11">
        <v>3</v>
      </c>
      <c r="L26" s="11">
        <v>6</v>
      </c>
      <c r="M26" s="11">
        <v>20</v>
      </c>
      <c r="N26" s="11">
        <v>234</v>
      </c>
      <c r="O26" s="11">
        <v>272</v>
      </c>
    </row>
    <row r="27" spans="1:15" ht="13.5" thickTop="1" x14ac:dyDescent="0.2">
      <c r="A27" s="61"/>
      <c r="B27" s="16" t="s">
        <v>13</v>
      </c>
      <c r="C27" s="16">
        <v>42</v>
      </c>
      <c r="D27" s="16">
        <v>12</v>
      </c>
      <c r="E27" s="16">
        <v>17</v>
      </c>
      <c r="F27" s="16">
        <v>35</v>
      </c>
      <c r="G27" s="16">
        <v>33</v>
      </c>
      <c r="H27" s="16">
        <v>56</v>
      </c>
      <c r="I27" s="16">
        <v>152</v>
      </c>
      <c r="J27" s="16">
        <v>235</v>
      </c>
      <c r="K27" s="19">
        <v>359</v>
      </c>
      <c r="L27" s="19">
        <v>526</v>
      </c>
      <c r="M27" s="19">
        <v>845</v>
      </c>
      <c r="N27" s="19">
        <v>1712</v>
      </c>
      <c r="O27" s="19">
        <v>4024</v>
      </c>
    </row>
    <row r="28" spans="1:15" x14ac:dyDescent="0.2">
      <c r="A28" s="62"/>
      <c r="B28" s="18" t="s">
        <v>14</v>
      </c>
      <c r="C28" s="20">
        <v>1.04373757455268E-2</v>
      </c>
      <c r="D28" s="20">
        <v>2.9821073558648102E-3</v>
      </c>
      <c r="E28" s="20">
        <v>4.2246520874751501E-3</v>
      </c>
      <c r="F28" s="20">
        <v>8.6978131212723693E-3</v>
      </c>
      <c r="G28" s="20">
        <v>8.2007952286282295E-3</v>
      </c>
      <c r="H28" s="20">
        <v>1.39165009940358E-2</v>
      </c>
      <c r="I28" s="20">
        <v>3.7773359840954299E-2</v>
      </c>
      <c r="J28" s="20">
        <v>5.8399602385685902E-2</v>
      </c>
      <c r="K28" s="20">
        <v>8.9214711729622295E-2</v>
      </c>
      <c r="L28" s="20">
        <v>0.130715705765408</v>
      </c>
      <c r="M28" s="20">
        <v>0.20999005964214701</v>
      </c>
      <c r="N28" s="20">
        <v>0.42544731610337999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60" t="s">
        <v>20</v>
      </c>
      <c r="B30" s="3" t="s">
        <v>21</v>
      </c>
      <c r="C30" s="4">
        <v>4</v>
      </c>
      <c r="D30" s="4">
        <v>3</v>
      </c>
      <c r="E30" s="4">
        <v>3</v>
      </c>
      <c r="F30" s="4">
        <v>5</v>
      </c>
      <c r="G30" s="4">
        <v>17</v>
      </c>
      <c r="H30" s="4">
        <v>24</v>
      </c>
      <c r="I30" s="4">
        <v>58</v>
      </c>
      <c r="J30" s="4">
        <v>121</v>
      </c>
      <c r="K30" s="4">
        <v>326</v>
      </c>
      <c r="L30" s="4">
        <v>574</v>
      </c>
      <c r="M30" s="4">
        <v>774</v>
      </c>
      <c r="N30" s="4">
        <v>1243</v>
      </c>
      <c r="O30" s="4">
        <v>3152</v>
      </c>
    </row>
    <row r="31" spans="1:15" ht="12.75" customHeight="1" x14ac:dyDescent="0.2">
      <c r="A31" s="61"/>
      <c r="B31" s="3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4">
        <v>1</v>
      </c>
      <c r="I31" s="4">
        <v>11</v>
      </c>
      <c r="J31" s="4">
        <v>15</v>
      </c>
      <c r="K31" s="4">
        <v>35</v>
      </c>
      <c r="L31" s="4">
        <v>67</v>
      </c>
      <c r="M31" s="4">
        <v>107</v>
      </c>
      <c r="N31" s="4">
        <v>175</v>
      </c>
      <c r="O31" s="4">
        <v>411</v>
      </c>
    </row>
    <row r="32" spans="1:15" x14ac:dyDescent="0.2">
      <c r="A32" s="61"/>
      <c r="B32" s="3" t="s">
        <v>23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5">
        <v>9</v>
      </c>
      <c r="J32" s="5">
        <v>5</v>
      </c>
      <c r="K32" s="4">
        <v>26</v>
      </c>
      <c r="L32" s="4">
        <v>32</v>
      </c>
      <c r="M32" s="4">
        <v>157</v>
      </c>
      <c r="N32" s="4">
        <v>268</v>
      </c>
      <c r="O32" s="4">
        <v>498</v>
      </c>
    </row>
    <row r="33" spans="1:17" x14ac:dyDescent="0.2">
      <c r="A33" s="61"/>
      <c r="B33" s="3" t="s">
        <v>24</v>
      </c>
      <c r="C33" s="4">
        <v>3</v>
      </c>
      <c r="D33" s="4">
        <v>4</v>
      </c>
      <c r="E33" s="4">
        <v>4</v>
      </c>
      <c r="F33" s="4">
        <v>3</v>
      </c>
      <c r="G33" s="4">
        <v>7</v>
      </c>
      <c r="H33" s="4">
        <v>8</v>
      </c>
      <c r="I33" s="4">
        <v>4</v>
      </c>
      <c r="J33" s="4">
        <v>22</v>
      </c>
      <c r="K33" s="4">
        <v>20</v>
      </c>
      <c r="L33" s="4">
        <v>29</v>
      </c>
      <c r="M33" s="4">
        <v>46</v>
      </c>
      <c r="N33" s="4">
        <v>264</v>
      </c>
      <c r="O33" s="4">
        <v>414</v>
      </c>
    </row>
    <row r="34" spans="1:17" ht="13.5" thickBot="1" x14ac:dyDescent="0.25">
      <c r="A34" s="61"/>
      <c r="B34" s="10" t="s">
        <v>15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11">
        <v>1</v>
      </c>
      <c r="L34" s="11">
        <v>2</v>
      </c>
      <c r="M34" s="11">
        <v>4</v>
      </c>
      <c r="N34" s="11">
        <v>198</v>
      </c>
      <c r="O34" s="11">
        <v>206</v>
      </c>
    </row>
    <row r="35" spans="1:17" ht="13.5" thickTop="1" x14ac:dyDescent="0.2">
      <c r="A35" s="61"/>
      <c r="B35" s="16" t="s">
        <v>13</v>
      </c>
      <c r="C35" s="16">
        <v>7</v>
      </c>
      <c r="D35" s="16">
        <v>7</v>
      </c>
      <c r="E35" s="16">
        <v>7</v>
      </c>
      <c r="F35" s="16">
        <v>8</v>
      </c>
      <c r="G35" s="16">
        <v>24</v>
      </c>
      <c r="H35" s="16">
        <v>34</v>
      </c>
      <c r="I35" s="16">
        <v>82</v>
      </c>
      <c r="J35" s="16">
        <v>164</v>
      </c>
      <c r="K35" s="19">
        <v>408</v>
      </c>
      <c r="L35" s="19">
        <v>704</v>
      </c>
      <c r="M35" s="19">
        <v>1088</v>
      </c>
      <c r="N35" s="19">
        <v>2148</v>
      </c>
      <c r="O35" s="19">
        <v>4681</v>
      </c>
    </row>
    <row r="36" spans="1:17" x14ac:dyDescent="0.2">
      <c r="A36" s="62"/>
      <c r="B36" s="18" t="s">
        <v>14</v>
      </c>
      <c r="C36" s="20">
        <v>1.49540696432386E-3</v>
      </c>
      <c r="D36" s="20">
        <v>1.49540696432386E-3</v>
      </c>
      <c r="E36" s="20">
        <v>1.49540696432386E-3</v>
      </c>
      <c r="F36" s="20">
        <v>1.7090365306558399E-3</v>
      </c>
      <c r="G36" s="20">
        <v>5.12710959196753E-3</v>
      </c>
      <c r="H36" s="20">
        <v>7.26340525528733E-3</v>
      </c>
      <c r="I36" s="20">
        <v>1.7517624439222401E-2</v>
      </c>
      <c r="J36" s="20">
        <v>3.5035248878444801E-2</v>
      </c>
      <c r="K36" s="20">
        <v>8.7160863063448002E-2</v>
      </c>
      <c r="L36" s="20">
        <v>0.150395214697714</v>
      </c>
      <c r="M36" s="20">
        <v>0.232428968169195</v>
      </c>
      <c r="N36" s="20">
        <v>0.45887630848109401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6" t="s">
        <v>37</v>
      </c>
    </row>
    <row r="39" spans="1:17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3E1760-4985-446E-9867-8EB7AC6F0AD8}"/>
</file>

<file path=customXml/itemProps2.xml><?xml version="1.0" encoding="utf-8"?>
<ds:datastoreItem xmlns:ds="http://schemas.openxmlformats.org/officeDocument/2006/customXml" ds:itemID="{5BE91E12-6AC1-49FD-8108-761FF3034497}"/>
</file>

<file path=customXml/itemProps3.xml><?xml version="1.0" encoding="utf-8"?>
<ds:datastoreItem xmlns:ds="http://schemas.openxmlformats.org/officeDocument/2006/customXml" ds:itemID="{DFD59522-B906-4689-9ECB-5DA9C8D615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SICID</vt:lpstr>
      <vt:lpstr>Variazione pendenti SICID</vt:lpstr>
      <vt:lpstr>Stratigrafia pendenti SICID</vt:lpstr>
      <vt:lpstr>'Flussi SICID'!Area_stampa</vt:lpstr>
      <vt:lpstr>'Stratigrafia pendenti SICID'!Area_stampa</vt:lpstr>
      <vt:lpstr>'Variazione pendenti SICID'!Area_stampa</vt:lpstr>
      <vt:lpstr>'Flussi SICID'!Titoli_stampa</vt:lpstr>
      <vt:lpstr>'Stratigrafia pendenti SICID'!Titoli_stampa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2020-04-22T08:12:43Z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