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440" windowHeight="1243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Flussi!$A$1:$H$43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<sst xmlns="http://schemas.openxmlformats.org/spreadsheetml/2006/main" count="111" uniqueCount="39">
  <si>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</si>
  <si>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</si>
  <si>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</si>
  <si>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</si>
  <si>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</si>
  <si>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</si>
  <si>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</si>
  <si>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</si>
  <si>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</si>
  <si>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</si>
  <si>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</si>
  <si>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</si>
  <si>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</si>
  <si>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</si>
  <si>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</si>
  <si>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</si>
  <si>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</si>
  <si>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</si>
  <si>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Potenza</t>
  </si>
  <si>
    <t>Corte d'Appello di Potenza</t>
  </si>
  <si>
    <t>Tribunale Ordinario di Lagonegro</t>
  </si>
  <si>
    <t>Tribunale Ordinario di Matera</t>
  </si>
  <si>
    <t>Tribunale Ordinario di Potenza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</si>
  <si>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</si>
  <si>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</si>
  <si>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</si>
  <si>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</si>
  <si>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</si>
  <si>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</si>
  <si>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</si>
  <si>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</si>
  <si>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</si>
  <si>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</si>
  <si>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Pendenti al 30 settembre 2017</t>
  </si>
  <si>
    <t>Anni 2015 - 30 settembre 2017</t>
  </si>
  <si>
    <t>Pendenti al 30/09/2017</t>
  </si>
  <si>
    <t>Iscritti 
gen - set 2017</t>
  </si>
  <si>
    <t>Definiti 
gen - set 2017</t>
  </si>
  <si>
    <t>Ultimo aggiornamento del sistema di rilevazione avvenuto il 3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</si>
</sst>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14" fontId="3" fillId="0" borderId="1" xfId="0" applyNumberFormat="1" applyFont="1" applyBorder="1" applyAlignment="1">
      <alignment horizontal="right" vertical="center" wrapText="1"/>
    </xf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showGridLines="0" zoomScaleNormal="100" workbookViewId="0">
      <selection activeCell="G33" sqref="G33:H38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32</v>
      </c>
      <c r="B3" s="36"/>
    </row>
    <row r="4" spans="1:15" x14ac:dyDescent="0.2">
      <c r="A4" s="35" t="s">
        <v>34</v>
      </c>
      <c r="B4" s="36"/>
    </row>
    <row r="6" spans="1:15" ht="38.2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24</v>
      </c>
      <c r="F6" s="7" t="s">
        <v>25</v>
      </c>
      <c r="G6" s="7" t="s">
        <v>36</v>
      </c>
      <c r="H6" s="7" t="s">
        <v>37</v>
      </c>
    </row>
    <row r="7" spans="1:15" x14ac:dyDescent="0.2">
      <c r="A7" s="52" t="s">
        <v>19</v>
      </c>
      <c r="B7" s="3" t="s">
        <v>27</v>
      </c>
      <c r="C7" s="4">
        <v>638</v>
      </c>
      <c r="D7" s="4">
        <v>522</v>
      </c>
      <c r="E7" s="4">
        <v>946</v>
      </c>
      <c r="F7" s="4">
        <v>621</v>
      </c>
      <c r="G7" s="4">
        <v>614</v>
      </c>
      <c r="H7" s="4">
        <v>595</v>
      </c>
    </row>
    <row r="8" spans="1:15" x14ac:dyDescent="0.2">
      <c r="A8" s="52"/>
      <c r="B8" s="3" t="s">
        <v>28</v>
      </c>
      <c r="C8" s="4">
        <v>239</v>
      </c>
      <c r="D8" s="4">
        <v>194</v>
      </c>
      <c r="E8" s="4">
        <v>160</v>
      </c>
      <c r="F8" s="4">
        <v>193</v>
      </c>
      <c r="G8" s="4">
        <v>130</v>
      </c>
      <c r="H8" s="4">
        <v>143</v>
      </c>
    </row>
    <row r="9" spans="1:15" x14ac:dyDescent="0.2">
      <c r="A9" s="52"/>
      <c r="B9" s="3" t="s">
        <v>29</v>
      </c>
      <c r="C9" s="4">
        <v>126</v>
      </c>
      <c r="D9" s="4">
        <v>455</v>
      </c>
      <c r="E9" s="4">
        <v>143</v>
      </c>
      <c r="F9" s="4">
        <v>277</v>
      </c>
      <c r="G9" s="4">
        <v>124</v>
      </c>
      <c r="H9" s="4">
        <v>151</v>
      </c>
    </row>
    <row r="10" spans="1:15" ht="13.5" thickBot="1" x14ac:dyDescent="0.25">
      <c r="A10" s="52"/>
      <c r="B10" s="10" t="s">
        <v>30</v>
      </c>
      <c r="C10" s="11">
        <v>636</v>
      </c>
      <c r="D10" s="11">
        <v>553</v>
      </c>
      <c r="E10" s="39">
        <v>476</v>
      </c>
      <c r="F10" s="11">
        <v>539</v>
      </c>
      <c r="G10" s="11">
        <v>366</v>
      </c>
      <c r="H10" s="11">
        <v>376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1639</v>
      </c>
      <c r="D11" s="17">
        <v>1724</v>
      </c>
      <c r="E11" s="17">
        <v>1725</v>
      </c>
      <c r="F11" s="17">
        <v>1630</v>
      </c>
      <c r="G11" s="17">
        <v>1234</v>
      </c>
      <c r="H11" s="17">
        <v>1265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3">
        <f>D11/C11</f>
        <v>1.0518608907870652</v>
      </c>
      <c r="D13" s="54"/>
      <c r="E13" s="53">
        <f>F11/E11</f>
        <v>0.94492753623188408</v>
      </c>
      <c r="F13" s="54"/>
      <c r="G13" s="53">
        <f>H11/G11</f>
        <v>1.0251215559157212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20</v>
      </c>
      <c r="B15" s="3" t="s">
        <v>27</v>
      </c>
      <c r="C15" s="4">
        <v>1210</v>
      </c>
      <c r="D15" s="4">
        <v>1185</v>
      </c>
      <c r="E15" s="4">
        <v>1051</v>
      </c>
      <c r="F15" s="4">
        <v>1224</v>
      </c>
      <c r="G15" s="4">
        <v>757</v>
      </c>
      <c r="H15" s="4">
        <v>666</v>
      </c>
    </row>
    <row r="16" spans="1:15" x14ac:dyDescent="0.2">
      <c r="A16" s="52" t="s">
        <v>2</v>
      </c>
      <c r="B16" s="3" t="s">
        <v>28</v>
      </c>
      <c r="C16" s="4">
        <v>500</v>
      </c>
      <c r="D16" s="4">
        <v>624</v>
      </c>
      <c r="E16" s="4">
        <v>456</v>
      </c>
      <c r="F16" s="4">
        <v>634</v>
      </c>
      <c r="G16" s="4">
        <v>326</v>
      </c>
      <c r="H16" s="4">
        <v>353</v>
      </c>
    </row>
    <row r="17" spans="1:8" x14ac:dyDescent="0.2">
      <c r="A17" s="52"/>
      <c r="B17" s="3" t="s">
        <v>29</v>
      </c>
      <c r="C17" s="4">
        <v>685</v>
      </c>
      <c r="D17" s="4">
        <v>704</v>
      </c>
      <c r="E17" s="4">
        <v>668</v>
      </c>
      <c r="F17" s="4">
        <v>731</v>
      </c>
      <c r="G17" s="4">
        <v>408</v>
      </c>
      <c r="H17" s="4">
        <v>298</v>
      </c>
    </row>
    <row r="18" spans="1:8" x14ac:dyDescent="0.2">
      <c r="A18" s="52" t="s">
        <v>2</v>
      </c>
      <c r="B18" s="3" t="s">
        <v>30</v>
      </c>
      <c r="C18" s="4">
        <v>337</v>
      </c>
      <c r="D18" s="4">
        <v>339</v>
      </c>
      <c r="E18" s="4">
        <v>435</v>
      </c>
      <c r="F18" s="4">
        <v>432</v>
      </c>
      <c r="G18" s="4">
        <v>311</v>
      </c>
      <c r="H18" s="4">
        <v>311</v>
      </c>
    </row>
    <row r="19" spans="1:8" ht="13.5" thickBot="1" x14ac:dyDescent="0.25">
      <c r="A19" s="52" t="s">
        <v>2</v>
      </c>
      <c r="B19" s="10" t="s">
        <v>17</v>
      </c>
      <c r="C19" s="11">
        <v>737</v>
      </c>
      <c r="D19" s="11">
        <v>766</v>
      </c>
      <c r="E19" s="39">
        <v>889</v>
      </c>
      <c r="F19" s="11">
        <v>866</v>
      </c>
      <c r="G19" s="11">
        <v>556</v>
      </c>
      <c r="H19" s="11">
        <v>596</v>
      </c>
    </row>
    <row r="20" spans="1:8" ht="13.5" thickTop="1" x14ac:dyDescent="0.2">
      <c r="A20" s="52"/>
      <c r="B20" s="16" t="s">
        <v>4</v>
      </c>
      <c r="C20" s="17">
        <v>3469</v>
      </c>
      <c r="D20" s="17">
        <v>3618</v>
      </c>
      <c r="E20" s="17">
        <v>3499</v>
      </c>
      <c r="F20" s="17">
        <v>3887</v>
      </c>
      <c r="G20" s="17">
        <v>2358</v>
      </c>
      <c r="H20" s="17">
        <v>2224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12</v>
      </c>
      <c r="C22" s="53">
        <f>D20/C20</f>
        <v>1.0429518593254541</v>
      </c>
      <c r="D22" s="54"/>
      <c r="E22" s="53">
        <f>F20/E20</f>
        <v>1.1108888253786797</v>
      </c>
      <c r="F22" s="54"/>
      <c r="G22" s="53">
        <f>H20/G20</f>
        <v>0.94317217981340118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21</v>
      </c>
      <c r="B24" s="3" t="s">
        <v>27</v>
      </c>
      <c r="C24" s="4">
        <v>1398</v>
      </c>
      <c r="D24" s="4">
        <v>2102</v>
      </c>
      <c r="E24" s="4">
        <v>1389</v>
      </c>
      <c r="F24" s="4">
        <v>2670</v>
      </c>
      <c r="G24" s="4">
        <v>1056</v>
      </c>
      <c r="H24" s="4">
        <v>1576</v>
      </c>
    </row>
    <row r="25" spans="1:8" x14ac:dyDescent="0.2">
      <c r="A25" s="52" t="s">
        <v>3</v>
      </c>
      <c r="B25" s="3" t="s">
        <v>28</v>
      </c>
      <c r="C25" s="4">
        <v>719</v>
      </c>
      <c r="D25" s="4">
        <v>1056</v>
      </c>
      <c r="E25" s="4">
        <v>866</v>
      </c>
      <c r="F25" s="4">
        <v>1293</v>
      </c>
      <c r="G25" s="4">
        <v>436</v>
      </c>
      <c r="H25" s="4">
        <v>482</v>
      </c>
    </row>
    <row r="26" spans="1:8" x14ac:dyDescent="0.2">
      <c r="A26" s="52"/>
      <c r="B26" s="3" t="s">
        <v>29</v>
      </c>
      <c r="C26" s="4">
        <v>594</v>
      </c>
      <c r="D26" s="4">
        <v>636</v>
      </c>
      <c r="E26" s="4">
        <v>848</v>
      </c>
      <c r="F26" s="4">
        <v>748</v>
      </c>
      <c r="G26" s="4">
        <v>480</v>
      </c>
      <c r="H26" s="4">
        <v>641</v>
      </c>
    </row>
    <row r="27" spans="1:8" x14ac:dyDescent="0.2">
      <c r="A27" s="52" t="s">
        <v>3</v>
      </c>
      <c r="B27" s="3" t="s">
        <v>30</v>
      </c>
      <c r="C27" s="5">
        <v>505</v>
      </c>
      <c r="D27" s="4">
        <v>586</v>
      </c>
      <c r="E27" s="4">
        <v>684</v>
      </c>
      <c r="F27" s="4">
        <v>636</v>
      </c>
      <c r="G27" s="5">
        <v>488</v>
      </c>
      <c r="H27" s="4">
        <v>485</v>
      </c>
    </row>
    <row r="28" spans="1:8" ht="13.5" thickBot="1" x14ac:dyDescent="0.25">
      <c r="A28" s="52" t="s">
        <v>3</v>
      </c>
      <c r="B28" s="10" t="s">
        <v>17</v>
      </c>
      <c r="C28" s="11">
        <v>905</v>
      </c>
      <c r="D28" s="11">
        <v>916</v>
      </c>
      <c r="E28" s="39">
        <v>1009</v>
      </c>
      <c r="F28" s="11">
        <v>1014</v>
      </c>
      <c r="G28" s="11">
        <v>787</v>
      </c>
      <c r="H28" s="11">
        <v>804</v>
      </c>
    </row>
    <row r="29" spans="1:8" ht="13.5" thickTop="1" x14ac:dyDescent="0.2">
      <c r="A29" s="52"/>
      <c r="B29" s="16" t="s">
        <v>4</v>
      </c>
      <c r="C29" s="17">
        <v>4121</v>
      </c>
      <c r="D29" s="17">
        <v>5296</v>
      </c>
      <c r="E29" s="17">
        <v>4796</v>
      </c>
      <c r="F29" s="17">
        <v>6361</v>
      </c>
      <c r="G29" s="17">
        <v>3247</v>
      </c>
      <c r="H29" s="17">
        <v>3988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12</v>
      </c>
      <c r="C31" s="53">
        <f>D29/C29</f>
        <v>1.2851249696675564</v>
      </c>
      <c r="D31" s="54"/>
      <c r="E31" s="53">
        <f>F29/E29</f>
        <v>1.3263135946622184</v>
      </c>
      <c r="F31" s="54"/>
      <c r="G31" s="53">
        <f>H29/G29</f>
        <v>1.2282106559901447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22</v>
      </c>
      <c r="B33" s="3" t="s">
        <v>27</v>
      </c>
      <c r="C33" s="4">
        <v>2573</v>
      </c>
      <c r="D33" s="4">
        <v>2765</v>
      </c>
      <c r="E33" s="4">
        <v>2951</v>
      </c>
      <c r="F33" s="4">
        <v>2919</v>
      </c>
      <c r="G33" s="4">
        <v>2041</v>
      </c>
      <c r="H33" s="4">
        <v>2044</v>
      </c>
    </row>
    <row r="34" spans="1:8" x14ac:dyDescent="0.2">
      <c r="A34" s="52"/>
      <c r="B34" s="3" t="s">
        <v>28</v>
      </c>
      <c r="C34" s="4">
        <v>1510</v>
      </c>
      <c r="D34" s="4">
        <v>1422</v>
      </c>
      <c r="E34" s="4">
        <v>1041</v>
      </c>
      <c r="F34" s="4">
        <v>1029</v>
      </c>
      <c r="G34" s="4">
        <v>940</v>
      </c>
      <c r="H34" s="4">
        <v>980</v>
      </c>
    </row>
    <row r="35" spans="1:8" x14ac:dyDescent="0.2">
      <c r="A35" s="52"/>
      <c r="B35" s="3" t="s">
        <v>29</v>
      </c>
      <c r="C35" s="4">
        <v>773</v>
      </c>
      <c r="D35" s="4">
        <v>894</v>
      </c>
      <c r="E35" s="4">
        <v>753</v>
      </c>
      <c r="F35" s="4">
        <v>701</v>
      </c>
      <c r="G35" s="4">
        <v>514</v>
      </c>
      <c r="H35" s="4">
        <v>654</v>
      </c>
    </row>
    <row r="36" spans="1:8" x14ac:dyDescent="0.2">
      <c r="A36" s="52"/>
      <c r="B36" s="3" t="s">
        <v>30</v>
      </c>
      <c r="C36" s="5">
        <v>720</v>
      </c>
      <c r="D36" s="4">
        <v>781</v>
      </c>
      <c r="E36" s="4">
        <v>843</v>
      </c>
      <c r="F36" s="4">
        <v>744</v>
      </c>
      <c r="G36" s="4">
        <v>598</v>
      </c>
      <c r="H36" s="4">
        <v>511</v>
      </c>
    </row>
    <row r="37" spans="1:8" ht="13.5" thickBot="1" x14ac:dyDescent="0.25">
      <c r="A37" s="52"/>
      <c r="B37" s="10" t="s">
        <v>17</v>
      </c>
      <c r="C37" s="11">
        <v>1470</v>
      </c>
      <c r="D37" s="11">
        <v>1547</v>
      </c>
      <c r="E37" s="39">
        <v>1556</v>
      </c>
      <c r="F37" s="11">
        <v>1600</v>
      </c>
      <c r="G37" s="11">
        <v>1175</v>
      </c>
      <c r="H37" s="11">
        <v>917</v>
      </c>
    </row>
    <row r="38" spans="1:8" ht="13.5" thickTop="1" x14ac:dyDescent="0.2">
      <c r="A38" s="52"/>
      <c r="B38" s="16" t="s">
        <v>4</v>
      </c>
      <c r="C38" s="17">
        <v>7046</v>
      </c>
      <c r="D38" s="17">
        <v>7409</v>
      </c>
      <c r="E38" s="17">
        <v>7144</v>
      </c>
      <c r="F38" s="17">
        <v>6993</v>
      </c>
      <c r="G38" s="17">
        <v>5268</v>
      </c>
      <c r="H38" s="17">
        <v>5106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12</v>
      </c>
      <c r="C40" s="53">
        <f>D38/C38</f>
        <v>1.051518592108998</v>
      </c>
      <c r="D40" s="54"/>
      <c r="E40" s="53">
        <f>F38/E38</f>
        <v>0.97886338185890254</v>
      </c>
      <c r="F40" s="54"/>
      <c r="G40" s="53">
        <f>H38/G38</f>
        <v>0.96924829157175396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1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</sheetData>
  <mergeCells count="16"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opLeftCell="A2" zoomScaleNormal="100" workbookViewId="0">
      <selection activeCell="A7" sqref="A7: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10</v>
      </c>
    </row>
    <row r="3" spans="1:8" x14ac:dyDescent="0.2">
      <c r="A3" s="35" t="s">
        <v>31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14</v>
      </c>
      <c r="C6" s="31" t="s">
        <v>26</v>
      </c>
      <c r="D6" s="31" t="s">
        <v>35</v>
      </c>
      <c r="E6" s="29"/>
      <c r="F6" s="7" t="s">
        <v>11</v>
      </c>
    </row>
    <row r="7" spans="1:8" s="24" customFormat="1" ht="27" customHeight="1" x14ac:dyDescent="0.25">
      <c r="A7" s="33" t="s">
        <v>19</v>
      </c>
      <c r="B7" s="32" t="s">
        <v>4</v>
      </c>
      <c r="C7" s="43">
        <v>4528</v>
      </c>
      <c r="D7" s="43">
        <v>4454</v>
      </c>
      <c r="E7" s="30"/>
      <c r="F7" s="23">
        <f>(D7-C7)/C7</f>
        <v>-1.6342756183745585E-2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20</v>
      </c>
      <c r="B9" s="25" t="s">
        <v>4</v>
      </c>
      <c r="C9" s="40">
        <v>8796</v>
      </c>
      <c r="D9" s="44">
        <v>8262</v>
      </c>
      <c r="E9" s="30"/>
      <c r="F9" s="26">
        <f>(D9-C9)/C9</f>
        <v>-6.0709413369713507E-2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21</v>
      </c>
      <c r="B11" s="25" t="s">
        <v>4</v>
      </c>
      <c r="C11" s="40">
        <v>10260</v>
      </c>
      <c r="D11" s="44">
        <v>6688</v>
      </c>
      <c r="E11" s="30"/>
      <c r="F11" s="26">
        <f>(D11-C11)/C11</f>
        <v>-0.34814814814814815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22</v>
      </c>
      <c r="B13" s="25" t="s">
        <v>4</v>
      </c>
      <c r="C13" s="40">
        <v>17184</v>
      </c>
      <c r="D13" s="44">
        <v>16650</v>
      </c>
      <c r="E13" s="30"/>
      <c r="F13" s="26">
        <f>(D13-C13)/C13</f>
        <v>-3.1075418994413406E-2</v>
      </c>
      <c r="G13" s="1"/>
    </row>
    <row r="14" spans="1:8" x14ac:dyDescent="0.2">
      <c r="C14" s="2"/>
      <c r="D14" s="2"/>
      <c r="E14" s="15"/>
    </row>
    <row r="15" spans="1:8" x14ac:dyDescent="0.2">
      <c r="A15" s="51" t="s">
        <v>38</v>
      </c>
    </row>
    <row r="16" spans="1:8" x14ac:dyDescent="0.2">
      <c r="A16" s="12" t="s">
        <v>5</v>
      </c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Normal="100" workbookViewId="0">
      <selection activeCell="D36" sqref="D3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31</v>
      </c>
      <c r="B3" s="36"/>
    </row>
    <row r="4" spans="1:22" x14ac:dyDescent="0.2">
      <c r="A4" s="35" t="s">
        <v>33</v>
      </c>
    </row>
    <row r="6" spans="1:22" ht="18" customHeight="1" x14ac:dyDescent="0.2">
      <c r="A6" s="6" t="s">
        <v>1</v>
      </c>
      <c r="B6" s="6" t="s">
        <v>14</v>
      </c>
      <c r="C6" s="7" t="s">
        <v>23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47">
        <v>43008</v>
      </c>
      <c r="O6" s="7" t="s">
        <v>0</v>
      </c>
    </row>
    <row r="7" spans="1:22" ht="13.9" customHeight="1" x14ac:dyDescent="0.2">
      <c r="A7" s="55" t="s">
        <v>19</v>
      </c>
      <c r="B7" s="3" t="s">
        <v>27</v>
      </c>
      <c r="C7" s="3">
        <v>67</v>
      </c>
      <c r="D7" s="3">
        <v>225</v>
      </c>
      <c r="E7" s="3">
        <v>300</v>
      </c>
      <c r="F7" s="3">
        <v>245</v>
      </c>
      <c r="G7" s="3">
        <v>291</v>
      </c>
      <c r="H7" s="3">
        <v>285</v>
      </c>
      <c r="I7" s="3">
        <v>270</v>
      </c>
      <c r="J7" s="3">
        <v>219</v>
      </c>
      <c r="K7" s="4">
        <v>246</v>
      </c>
      <c r="L7" s="4">
        <v>370</v>
      </c>
      <c r="M7" s="4">
        <v>632</v>
      </c>
      <c r="N7" s="4">
        <v>595</v>
      </c>
      <c r="O7" s="4">
        <v>3745</v>
      </c>
    </row>
    <row r="8" spans="1:22" ht="13.9" customHeight="1" x14ac:dyDescent="0.2">
      <c r="A8" s="56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3">
        <v>3</v>
      </c>
      <c r="J8" s="3">
        <v>123</v>
      </c>
      <c r="K8" s="4">
        <v>103</v>
      </c>
      <c r="L8" s="4">
        <v>36</v>
      </c>
      <c r="M8" s="4">
        <v>75</v>
      </c>
      <c r="N8" s="4">
        <v>127</v>
      </c>
      <c r="O8" s="4">
        <v>467</v>
      </c>
    </row>
    <row r="9" spans="1:22" x14ac:dyDescent="0.2">
      <c r="A9" s="56"/>
      <c r="B9" s="3" t="s">
        <v>29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6</v>
      </c>
      <c r="L9" s="4">
        <v>2</v>
      </c>
      <c r="M9" s="4">
        <v>37</v>
      </c>
      <c r="N9" s="4">
        <v>118</v>
      </c>
      <c r="O9" s="4">
        <v>163</v>
      </c>
    </row>
    <row r="10" spans="1:22" ht="13.5" thickBot="1" x14ac:dyDescent="0.25">
      <c r="A10" s="56"/>
      <c r="B10" s="10" t="s">
        <v>30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11">
        <v>6</v>
      </c>
      <c r="N10" s="11">
        <v>73</v>
      </c>
      <c r="O10" s="11">
        <v>79</v>
      </c>
      <c r="T10" s="2"/>
      <c r="U10" s="2"/>
      <c r="V10" s="2"/>
    </row>
    <row r="11" spans="1:22" ht="13.5" thickTop="1" x14ac:dyDescent="0.2">
      <c r="A11" s="56"/>
      <c r="B11" s="16" t="s">
        <v>15</v>
      </c>
      <c r="C11" s="16">
        <v>67</v>
      </c>
      <c r="D11" s="16">
        <v>225</v>
      </c>
      <c r="E11" s="16">
        <v>300</v>
      </c>
      <c r="F11" s="16">
        <v>245</v>
      </c>
      <c r="G11" s="16">
        <v>291</v>
      </c>
      <c r="H11" s="16">
        <v>285</v>
      </c>
      <c r="I11" s="16">
        <v>273</v>
      </c>
      <c r="J11" s="16">
        <v>342</v>
      </c>
      <c r="K11" s="19">
        <v>355</v>
      </c>
      <c r="L11" s="19">
        <v>408</v>
      </c>
      <c r="M11" s="19">
        <v>750</v>
      </c>
      <c r="N11" s="19">
        <v>913</v>
      </c>
      <c r="O11" s="19">
        <v>4454</v>
      </c>
      <c r="T11" s="2"/>
      <c r="U11" s="2"/>
      <c r="V11" s="2"/>
    </row>
    <row r="12" spans="1:22" x14ac:dyDescent="0.2">
      <c r="A12" s="57"/>
      <c r="B12" s="18" t="s">
        <v>16</v>
      </c>
      <c r="C12" s="20">
        <v>1.50426582846879E-2</v>
      </c>
      <c r="D12" s="20">
        <v>5.0516389762011699E-2</v>
      </c>
      <c r="E12" s="20">
        <v>6.7355186349348894E-2</v>
      </c>
      <c r="F12" s="20">
        <v>5.50067355186349E-2</v>
      </c>
      <c r="G12" s="20">
        <v>6.53345307588684E-2</v>
      </c>
      <c r="H12" s="20">
        <v>6.3987427031881497E-2</v>
      </c>
      <c r="I12" s="20">
        <v>6.1293219577907503E-2</v>
      </c>
      <c r="J12" s="20">
        <v>7.6784912438257802E-2</v>
      </c>
      <c r="K12" s="20">
        <v>7.9703637180062903E-2</v>
      </c>
      <c r="L12" s="20">
        <v>9.1603053435114504E-2</v>
      </c>
      <c r="M12" s="20">
        <v>0.16838796587337199</v>
      </c>
      <c r="N12" s="20">
        <v>0.20498428378985201</v>
      </c>
      <c r="O12" s="20">
        <v>1</v>
      </c>
    </row>
    <row r="14" spans="1:22" ht="12.75" customHeight="1" x14ac:dyDescent="0.2">
      <c r="A14" s="55" t="s">
        <v>20</v>
      </c>
      <c r="B14" s="3" t="s">
        <v>27</v>
      </c>
      <c r="C14" s="4">
        <v>91</v>
      </c>
      <c r="D14" s="4">
        <v>38</v>
      </c>
      <c r="E14" s="4">
        <v>82</v>
      </c>
      <c r="F14" s="4">
        <v>118</v>
      </c>
      <c r="G14" s="4">
        <v>173</v>
      </c>
      <c r="H14" s="4">
        <v>318</v>
      </c>
      <c r="I14" s="4">
        <v>516</v>
      </c>
      <c r="J14" s="4">
        <v>616</v>
      </c>
      <c r="K14" s="4">
        <v>641</v>
      </c>
      <c r="L14" s="4">
        <v>726</v>
      </c>
      <c r="M14" s="4">
        <v>757</v>
      </c>
      <c r="N14" s="4">
        <v>701</v>
      </c>
      <c r="O14" s="4">
        <v>4777</v>
      </c>
    </row>
    <row r="15" spans="1:22" x14ac:dyDescent="0.2">
      <c r="A15" s="56"/>
      <c r="B15" s="3" t="s">
        <v>28</v>
      </c>
      <c r="C15" s="5">
        <v>2</v>
      </c>
      <c r="D15" s="5">
        <v>4</v>
      </c>
      <c r="E15" s="5">
        <v>0</v>
      </c>
      <c r="F15" s="5">
        <v>4</v>
      </c>
      <c r="G15" s="5">
        <v>9</v>
      </c>
      <c r="H15" s="5">
        <v>19</v>
      </c>
      <c r="I15" s="5">
        <v>69</v>
      </c>
      <c r="J15" s="5">
        <v>144</v>
      </c>
      <c r="K15" s="4">
        <v>126</v>
      </c>
      <c r="L15" s="4">
        <v>176</v>
      </c>
      <c r="M15" s="4">
        <v>182</v>
      </c>
      <c r="N15" s="4">
        <v>194</v>
      </c>
      <c r="O15" s="4">
        <v>929</v>
      </c>
    </row>
    <row r="16" spans="1:22" x14ac:dyDescent="0.2">
      <c r="A16" s="56"/>
      <c r="B16" s="3" t="s">
        <v>29</v>
      </c>
      <c r="C16" s="5">
        <v>4</v>
      </c>
      <c r="D16" s="5">
        <v>1</v>
      </c>
      <c r="E16" s="5">
        <v>3</v>
      </c>
      <c r="F16" s="5">
        <v>6</v>
      </c>
      <c r="G16" s="5">
        <v>34</v>
      </c>
      <c r="H16" s="5">
        <v>24</v>
      </c>
      <c r="I16" s="5">
        <v>45</v>
      </c>
      <c r="J16" s="5">
        <v>73</v>
      </c>
      <c r="K16" s="4">
        <v>461</v>
      </c>
      <c r="L16" s="4">
        <v>526</v>
      </c>
      <c r="M16" s="4">
        <v>642</v>
      </c>
      <c r="N16" s="4">
        <v>406</v>
      </c>
      <c r="O16" s="4">
        <v>2225</v>
      </c>
    </row>
    <row r="17" spans="1:15" x14ac:dyDescent="0.2">
      <c r="A17" s="56"/>
      <c r="B17" s="3" t="s">
        <v>30</v>
      </c>
      <c r="C17" s="5">
        <v>4</v>
      </c>
      <c r="D17" s="5">
        <v>0</v>
      </c>
      <c r="E17" s="5">
        <v>0</v>
      </c>
      <c r="F17" s="5">
        <v>0</v>
      </c>
      <c r="G17" s="5">
        <v>3</v>
      </c>
      <c r="H17" s="5">
        <v>0</v>
      </c>
      <c r="I17" s="5">
        <v>3</v>
      </c>
      <c r="J17" s="5">
        <v>3</v>
      </c>
      <c r="K17" s="4">
        <v>2</v>
      </c>
      <c r="L17" s="4">
        <v>3</v>
      </c>
      <c r="M17" s="4">
        <v>19</v>
      </c>
      <c r="N17" s="4">
        <v>64</v>
      </c>
      <c r="O17" s="4">
        <v>101</v>
      </c>
    </row>
    <row r="18" spans="1:15" ht="13.5" thickBot="1" x14ac:dyDescent="0.25">
      <c r="A18" s="56"/>
      <c r="B18" s="10" t="s">
        <v>17</v>
      </c>
      <c r="C18" s="39">
        <v>1</v>
      </c>
      <c r="D18" s="39">
        <v>0</v>
      </c>
      <c r="E18" s="39">
        <v>0</v>
      </c>
      <c r="F18" s="39">
        <v>1</v>
      </c>
      <c r="G18" s="39">
        <v>4</v>
      </c>
      <c r="H18" s="39">
        <v>5</v>
      </c>
      <c r="I18" s="39">
        <v>3</v>
      </c>
      <c r="J18" s="39">
        <v>2</v>
      </c>
      <c r="K18" s="11">
        <v>8</v>
      </c>
      <c r="L18" s="11">
        <v>11</v>
      </c>
      <c r="M18" s="11">
        <v>30</v>
      </c>
      <c r="N18" s="11">
        <v>165</v>
      </c>
      <c r="O18" s="11">
        <v>230</v>
      </c>
    </row>
    <row r="19" spans="1:15" ht="13.5" thickTop="1" x14ac:dyDescent="0.2">
      <c r="A19" s="56"/>
      <c r="B19" s="16" t="s">
        <v>15</v>
      </c>
      <c r="C19" s="16">
        <v>102</v>
      </c>
      <c r="D19" s="16">
        <v>43</v>
      </c>
      <c r="E19" s="16">
        <v>85</v>
      </c>
      <c r="F19" s="16">
        <v>129</v>
      </c>
      <c r="G19" s="16">
        <v>223</v>
      </c>
      <c r="H19" s="16">
        <v>366</v>
      </c>
      <c r="I19" s="16">
        <v>636</v>
      </c>
      <c r="J19" s="16">
        <v>838</v>
      </c>
      <c r="K19" s="19">
        <v>1238</v>
      </c>
      <c r="L19" s="19">
        <v>1442</v>
      </c>
      <c r="M19" s="19">
        <v>1630</v>
      </c>
      <c r="N19" s="19">
        <v>1530</v>
      </c>
      <c r="O19" s="19">
        <v>8262</v>
      </c>
    </row>
    <row r="20" spans="1:15" x14ac:dyDescent="0.2">
      <c r="A20" s="57"/>
      <c r="B20" s="18" t="s">
        <v>16</v>
      </c>
      <c r="C20" s="20">
        <v>1.2345679012345699E-2</v>
      </c>
      <c r="D20" s="20">
        <v>5.2045509561849399E-3</v>
      </c>
      <c r="E20" s="20">
        <v>1.0288065843621399E-2</v>
      </c>
      <c r="F20" s="20">
        <v>1.56136528685548E-2</v>
      </c>
      <c r="G20" s="20">
        <v>2.6991043330912599E-2</v>
      </c>
      <c r="H20" s="20">
        <v>4.42992011619463E-2</v>
      </c>
      <c r="I20" s="20">
        <v>7.6978939724037798E-2</v>
      </c>
      <c r="J20" s="20">
        <v>0.10142822561123201</v>
      </c>
      <c r="K20" s="20">
        <v>0.149842653110627</v>
      </c>
      <c r="L20" s="20">
        <v>0.174534011135318</v>
      </c>
      <c r="M20" s="20">
        <v>0.197288792060034</v>
      </c>
      <c r="N20" s="20">
        <v>0.18518518518518501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21</v>
      </c>
      <c r="B22" s="3" t="s">
        <v>27</v>
      </c>
      <c r="C22" s="4">
        <v>56</v>
      </c>
      <c r="D22" s="4">
        <v>29</v>
      </c>
      <c r="E22" s="4">
        <v>62</v>
      </c>
      <c r="F22" s="4">
        <v>102</v>
      </c>
      <c r="G22" s="4">
        <v>149</v>
      </c>
      <c r="H22" s="4">
        <v>169</v>
      </c>
      <c r="I22" s="4">
        <v>250</v>
      </c>
      <c r="J22" s="4">
        <v>418</v>
      </c>
      <c r="K22" s="4">
        <v>530</v>
      </c>
      <c r="L22" s="4">
        <v>601</v>
      </c>
      <c r="M22" s="4">
        <v>700</v>
      </c>
      <c r="N22" s="4">
        <v>792</v>
      </c>
      <c r="O22" s="4">
        <v>3858</v>
      </c>
    </row>
    <row r="23" spans="1:15" x14ac:dyDescent="0.2">
      <c r="A23" s="56"/>
      <c r="B23" s="3" t="s">
        <v>28</v>
      </c>
      <c r="C23" s="5">
        <v>2</v>
      </c>
      <c r="D23" s="5">
        <v>13</v>
      </c>
      <c r="E23" s="5">
        <v>10</v>
      </c>
      <c r="F23" s="5">
        <v>19</v>
      </c>
      <c r="G23" s="5">
        <v>6</v>
      </c>
      <c r="H23" s="5">
        <v>57</v>
      </c>
      <c r="I23" s="5">
        <v>92</v>
      </c>
      <c r="J23" s="5">
        <v>151</v>
      </c>
      <c r="K23" s="4">
        <v>136</v>
      </c>
      <c r="L23" s="4">
        <v>136</v>
      </c>
      <c r="M23" s="4">
        <v>183</v>
      </c>
      <c r="N23" s="4">
        <v>212</v>
      </c>
      <c r="O23" s="4">
        <v>1017</v>
      </c>
    </row>
    <row r="24" spans="1:15" x14ac:dyDescent="0.2">
      <c r="A24" s="56"/>
      <c r="B24" s="3" t="s">
        <v>29</v>
      </c>
      <c r="C24" s="5">
        <v>0</v>
      </c>
      <c r="D24" s="5">
        <v>5</v>
      </c>
      <c r="E24" s="5">
        <v>8</v>
      </c>
      <c r="F24" s="5">
        <v>37</v>
      </c>
      <c r="G24" s="5">
        <v>23</v>
      </c>
      <c r="H24" s="5">
        <v>25</v>
      </c>
      <c r="I24" s="5">
        <v>58</v>
      </c>
      <c r="J24" s="5">
        <v>120</v>
      </c>
      <c r="K24" s="4">
        <v>195</v>
      </c>
      <c r="L24" s="4">
        <v>209</v>
      </c>
      <c r="M24" s="4">
        <v>445</v>
      </c>
      <c r="N24" s="4">
        <v>397</v>
      </c>
      <c r="O24" s="4">
        <v>1522</v>
      </c>
    </row>
    <row r="25" spans="1:15" x14ac:dyDescent="0.2">
      <c r="A25" s="56"/>
      <c r="B25" s="48" t="s">
        <v>30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1</v>
      </c>
      <c r="I25" s="49">
        <v>1</v>
      </c>
      <c r="J25" s="49">
        <v>1</v>
      </c>
      <c r="K25" s="50">
        <v>3</v>
      </c>
      <c r="L25" s="50">
        <v>3</v>
      </c>
      <c r="M25" s="50">
        <v>42</v>
      </c>
      <c r="N25" s="50">
        <v>89</v>
      </c>
      <c r="O25" s="50">
        <v>140</v>
      </c>
    </row>
    <row r="26" spans="1:15" ht="13.5" thickBot="1" x14ac:dyDescent="0.25">
      <c r="A26" s="56"/>
      <c r="B26" s="10" t="s">
        <v>17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11">
        <v>4</v>
      </c>
      <c r="K26" s="11">
        <v>5</v>
      </c>
      <c r="L26" s="11">
        <v>7</v>
      </c>
      <c r="M26" s="11">
        <v>17</v>
      </c>
      <c r="N26" s="11">
        <v>118</v>
      </c>
      <c r="O26" s="11">
        <v>151</v>
      </c>
    </row>
    <row r="27" spans="1:15" ht="13.5" thickTop="1" x14ac:dyDescent="0.2">
      <c r="A27" s="56"/>
      <c r="B27" s="16" t="s">
        <v>15</v>
      </c>
      <c r="C27" s="16">
        <v>58</v>
      </c>
      <c r="D27" s="16">
        <v>47</v>
      </c>
      <c r="E27" s="16">
        <v>80</v>
      </c>
      <c r="F27" s="16">
        <v>158</v>
      </c>
      <c r="G27" s="16">
        <v>178</v>
      </c>
      <c r="H27" s="16">
        <v>252</v>
      </c>
      <c r="I27" s="16">
        <v>401</v>
      </c>
      <c r="J27" s="16">
        <v>694</v>
      </c>
      <c r="K27" s="19">
        <v>869</v>
      </c>
      <c r="L27" s="19">
        <v>956</v>
      </c>
      <c r="M27" s="19">
        <v>1387</v>
      </c>
      <c r="N27" s="19">
        <v>1608</v>
      </c>
      <c r="O27" s="19">
        <v>6688</v>
      </c>
    </row>
    <row r="28" spans="1:15" x14ac:dyDescent="0.2">
      <c r="A28" s="57"/>
      <c r="B28" s="18" t="s">
        <v>16</v>
      </c>
      <c r="C28" s="20">
        <v>8.6722488038277496E-3</v>
      </c>
      <c r="D28" s="20">
        <v>7.02751196172249E-3</v>
      </c>
      <c r="E28" s="20">
        <v>1.19617224880383E-2</v>
      </c>
      <c r="F28" s="20">
        <v>2.36244019138756E-2</v>
      </c>
      <c r="G28" s="20">
        <v>2.6614832535885199E-2</v>
      </c>
      <c r="H28" s="20">
        <v>3.7679425837320597E-2</v>
      </c>
      <c r="I28" s="20">
        <v>5.9958133971291898E-2</v>
      </c>
      <c r="J28" s="20">
        <v>0.103767942583732</v>
      </c>
      <c r="K28" s="20">
        <v>0.12993421052631601</v>
      </c>
      <c r="L28" s="20">
        <v>0.14294258373205701</v>
      </c>
      <c r="M28" s="20">
        <v>0.20738636363636401</v>
      </c>
      <c r="N28" s="20">
        <v>0.24043062200956899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22</v>
      </c>
      <c r="B30" s="3" t="s">
        <v>27</v>
      </c>
      <c r="C30" s="4">
        <v>430</v>
      </c>
      <c r="D30" s="4">
        <v>515</v>
      </c>
      <c r="E30" s="4">
        <v>752</v>
      </c>
      <c r="F30" s="4">
        <v>763</v>
      </c>
      <c r="G30" s="4">
        <v>783</v>
      </c>
      <c r="H30" s="4">
        <v>968</v>
      </c>
      <c r="I30" s="4">
        <v>884</v>
      </c>
      <c r="J30" s="4">
        <v>1281</v>
      </c>
      <c r="K30" s="4">
        <v>1228</v>
      </c>
      <c r="L30" s="4">
        <v>1303</v>
      </c>
      <c r="M30" s="4">
        <v>2164</v>
      </c>
      <c r="N30" s="4">
        <v>1900</v>
      </c>
      <c r="O30" s="4">
        <v>12971</v>
      </c>
    </row>
    <row r="31" spans="1:15" x14ac:dyDescent="0.2">
      <c r="A31" s="56"/>
      <c r="B31" s="3" t="s">
        <v>28</v>
      </c>
      <c r="C31" s="4">
        <v>21</v>
      </c>
      <c r="D31" s="5">
        <v>0</v>
      </c>
      <c r="E31" s="4">
        <v>14</v>
      </c>
      <c r="F31" s="4">
        <v>2</v>
      </c>
      <c r="G31" s="4">
        <v>1</v>
      </c>
      <c r="H31" s="4">
        <v>2</v>
      </c>
      <c r="I31" s="4">
        <v>10</v>
      </c>
      <c r="J31" s="4">
        <v>60</v>
      </c>
      <c r="K31" s="4">
        <v>68</v>
      </c>
      <c r="L31" s="4">
        <v>219</v>
      </c>
      <c r="M31" s="4">
        <v>299</v>
      </c>
      <c r="N31" s="4">
        <v>515</v>
      </c>
      <c r="O31" s="4">
        <v>1211</v>
      </c>
    </row>
    <row r="32" spans="1:15" x14ac:dyDescent="0.2">
      <c r="A32" s="56"/>
      <c r="B32" s="3" t="s">
        <v>29</v>
      </c>
      <c r="C32" s="4">
        <v>14</v>
      </c>
      <c r="D32" s="4">
        <v>2</v>
      </c>
      <c r="E32" s="4">
        <v>1</v>
      </c>
      <c r="F32" s="4">
        <v>7</v>
      </c>
      <c r="G32" s="4">
        <v>3</v>
      </c>
      <c r="H32" s="4">
        <v>6</v>
      </c>
      <c r="I32" s="4">
        <v>11</v>
      </c>
      <c r="J32" s="4">
        <v>36</v>
      </c>
      <c r="K32" s="4">
        <v>52</v>
      </c>
      <c r="L32" s="4">
        <v>143</v>
      </c>
      <c r="M32" s="4">
        <v>265</v>
      </c>
      <c r="N32" s="4">
        <v>476</v>
      </c>
      <c r="O32" s="4">
        <v>1016</v>
      </c>
    </row>
    <row r="33" spans="1:17" x14ac:dyDescent="0.2">
      <c r="A33" s="56"/>
      <c r="B33" s="3" t="s">
        <v>30</v>
      </c>
      <c r="C33" s="4">
        <v>16</v>
      </c>
      <c r="D33" s="4">
        <v>1</v>
      </c>
      <c r="E33" s="4">
        <v>3</v>
      </c>
      <c r="F33" s="4">
        <v>6</v>
      </c>
      <c r="G33" s="4">
        <v>3</v>
      </c>
      <c r="H33" s="4">
        <v>9</v>
      </c>
      <c r="I33" s="4">
        <v>9</v>
      </c>
      <c r="J33" s="4">
        <v>22</v>
      </c>
      <c r="K33" s="4">
        <v>25</v>
      </c>
      <c r="L33" s="4">
        <v>83</v>
      </c>
      <c r="M33" s="4">
        <v>132</v>
      </c>
      <c r="N33" s="4">
        <v>210</v>
      </c>
      <c r="O33" s="4">
        <v>519</v>
      </c>
    </row>
    <row r="34" spans="1:17" ht="13.5" thickBot="1" x14ac:dyDescent="0.25">
      <c r="A34" s="56"/>
      <c r="B34" s="10" t="s">
        <v>17</v>
      </c>
      <c r="C34" s="11">
        <v>9</v>
      </c>
      <c r="D34" s="11">
        <v>6</v>
      </c>
      <c r="E34" s="11">
        <v>15</v>
      </c>
      <c r="F34" s="11">
        <v>33</v>
      </c>
      <c r="G34" s="11">
        <v>24</v>
      </c>
      <c r="H34" s="11">
        <v>26</v>
      </c>
      <c r="I34" s="11">
        <v>55</v>
      </c>
      <c r="J34" s="11">
        <v>54</v>
      </c>
      <c r="K34" s="11">
        <v>50</v>
      </c>
      <c r="L34" s="11">
        <v>71</v>
      </c>
      <c r="M34" s="11">
        <v>103</v>
      </c>
      <c r="N34" s="11">
        <v>487</v>
      </c>
      <c r="O34" s="11">
        <v>933</v>
      </c>
    </row>
    <row r="35" spans="1:17" ht="13.5" thickTop="1" x14ac:dyDescent="0.2">
      <c r="A35" s="56"/>
      <c r="B35" s="16" t="s">
        <v>15</v>
      </c>
      <c r="C35" s="19">
        <v>490</v>
      </c>
      <c r="D35" s="19">
        <v>524</v>
      </c>
      <c r="E35" s="19">
        <v>785</v>
      </c>
      <c r="F35" s="19">
        <v>811</v>
      </c>
      <c r="G35" s="19">
        <v>814</v>
      </c>
      <c r="H35" s="19">
        <v>1011</v>
      </c>
      <c r="I35" s="19">
        <v>969</v>
      </c>
      <c r="J35" s="19">
        <v>1453</v>
      </c>
      <c r="K35" s="19">
        <v>1423</v>
      </c>
      <c r="L35" s="19">
        <v>1819</v>
      </c>
      <c r="M35" s="19">
        <v>2963</v>
      </c>
      <c r="N35" s="19">
        <v>3588</v>
      </c>
      <c r="O35" s="19">
        <v>16650</v>
      </c>
    </row>
    <row r="36" spans="1:17" x14ac:dyDescent="0.2">
      <c r="A36" s="57"/>
      <c r="B36" s="18" t="s">
        <v>16</v>
      </c>
      <c r="C36" s="20">
        <v>2.9429429429429398E-2</v>
      </c>
      <c r="D36" s="20">
        <v>3.1471471471471502E-2</v>
      </c>
      <c r="E36" s="20">
        <v>4.7147147147147198E-2</v>
      </c>
      <c r="F36" s="20">
        <v>4.8708708708708699E-2</v>
      </c>
      <c r="G36" s="20">
        <v>4.8888888888888898E-2</v>
      </c>
      <c r="H36" s="20">
        <v>6.0720720720720697E-2</v>
      </c>
      <c r="I36" s="20">
        <v>5.8198198198198201E-2</v>
      </c>
      <c r="J36" s="20">
        <v>8.7267267267267301E-2</v>
      </c>
      <c r="K36" s="20">
        <v>8.5465465465465504E-2</v>
      </c>
      <c r="L36" s="20">
        <v>0.109249249249249</v>
      </c>
      <c r="M36" s="20">
        <v>0.17795795795795799</v>
      </c>
      <c r="N36" s="20">
        <v>0.21549549549549499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51" t="s">
        <v>38</v>
      </c>
    </row>
    <row r="39" spans="1:17" x14ac:dyDescent="0.2">
      <c r="A39" s="12" t="s">
        <v>8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D54D2F-40C5-468E-9B48-74F4D9DCB608}"/>
</file>

<file path=customXml/itemProps2.xml><?xml version="1.0" encoding="utf-8"?>
<ds:datastoreItem xmlns:ds="http://schemas.openxmlformats.org/officeDocument/2006/customXml" ds:itemID="{3BBA3197-79DC-4093-B33B-F00BC3960DA8}"/>
</file>

<file path=customXml/itemProps3.xml><?xml version="1.0" encoding="utf-8"?>
<ds:datastoreItem xmlns:ds="http://schemas.openxmlformats.org/officeDocument/2006/customXml" ds:itemID="{812F2B2B-0658-40F4-B139-489E130C2C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2017-11-15T09:52:57Z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