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/>
  </bookViews>
  <sheets>
    <sheet name="Flussi_reggioc" sheetId="1" r:id="rId1"/>
    <sheet name="varpend_reggioc" sheetId="2" r:id="rId2"/>
  </sheets>
  <definedNames>
    <definedName name="_xlnm._FilterDatabase" localSheetId="0" hidden="1">Flussi_reggioc!$A$5:$B$9</definedName>
    <definedName name="_xlnm._FilterDatabase" localSheetId="1" hidden="1">varpend_reggioc!$A$5:$E$5</definedName>
    <definedName name="_xlnm.Print_Area" localSheetId="0">Flussi_reggioc!$A$1:$H$42</definedName>
    <definedName name="_xlnm.Print_Area" localSheetId="1">varpend_reggioc!$A$1:$E$15</definedName>
  </definedNames>
  <calcPr calcId="145621"/>
</workbook>
</file>

<file path=xl/calcChain.xml><?xml version="1.0" encoding="utf-8"?>
<calcChain xmlns="http://schemas.openxmlformats.org/spreadsheetml/2006/main">
  <c r="G36" i="1" l="1"/>
  <c r="H36" i="1" l="1"/>
  <c r="G38" i="1" s="1"/>
  <c r="H18" i="1"/>
  <c r="G18" i="1"/>
  <c r="G20" i="1" s="1"/>
  <c r="H9" i="1"/>
  <c r="G11" i="1" s="1"/>
  <c r="G9" i="1"/>
  <c r="E12" i="2" l="1"/>
  <c r="E8" i="2"/>
  <c r="E6" i="2"/>
  <c r="F36" i="1"/>
  <c r="E36" i="1"/>
  <c r="D36" i="1"/>
  <c r="C36" i="1"/>
  <c r="F27" i="1"/>
  <c r="E27" i="1"/>
  <c r="D27" i="1"/>
  <c r="C27" i="1"/>
  <c r="F18" i="1"/>
  <c r="E18" i="1"/>
  <c r="D18" i="1"/>
  <c r="C18" i="1"/>
  <c r="F9" i="1"/>
  <c r="E9" i="1"/>
  <c r="D9" i="1"/>
  <c r="C9" i="1"/>
  <c r="C11" i="1" l="1"/>
  <c r="E11" i="1"/>
  <c r="C20" i="1"/>
  <c r="E20" i="1"/>
  <c r="C29" i="1"/>
  <c r="E29" i="1"/>
  <c r="C38" i="1"/>
  <c r="E38" i="1"/>
</calcChain>
</file>

<file path=xl/sharedStrings.xml><?xml version="1.0" encoding="utf-8"?>
<sst xmlns="http://schemas.openxmlformats.org/spreadsheetml/2006/main" count="66" uniqueCount="32">
  <si>
    <t>Distretto di Reggio Calabria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</si>
  <si>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</si>
  <si>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</si>
  <si>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</si>
  <si>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</si>
  <si>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</si>
  <si>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</si>
  <si>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</si>
  <si>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Reggio Calabria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</si>
  <si>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</si>
  <si>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</si>
  <si>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</si>
  <si>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</si>
  <si>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</si>
  <si>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Locri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</si>
  <si>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</si>
  <si>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</si>
  <si>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</si>
  <si>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</si>
  <si>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</si>
  <si>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</si>
  <si>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Palmi</t>
  </si>
  <si>
    <t>Tribunale Ordinario di Reggio Calabria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</si>
  <si>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</si>
  <si>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</si>
  <si>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</si>
  <si>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</si>
  <si>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</si>
  <si>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Pendenti al 31/03/2017</t>
  </si>
  <si>
    <t>SETTORE PENALE. Anni 2015 - 31 marzo 2017, registro autori di reato noti.</t>
  </si>
  <si>
    <t>Iscritti _x000D_
gen - mar 2017</t>
  </si>
  <si>
    <t>Definiti _x000D_
gen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</si>
</sst>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10" xfId="2" applyNumberFormat="1" applyFont="1" applyFill="1" applyBorder="1" applyAlignment="1">
      <alignment horizontal="right" wrapText="1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3" applyFont="1" applyFill="1"/>
    <xf numFmtId="0" fontId="4" fillId="2" borderId="0" xfId="0" applyFont="1" applyFill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6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right" wrapText="1"/>
    </xf>
    <xf numFmtId="3" fontId="8" fillId="0" borderId="4" xfId="2" applyNumberFormat="1" applyFont="1" applyFill="1" applyBorder="1" applyAlignment="1">
      <alignment horizontal="right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3" fontId="8" fillId="3" borderId="2" xfId="2" applyNumberFormat="1" applyFont="1" applyFill="1" applyBorder="1" applyAlignment="1">
      <alignment horizontal="right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="115" zoomScaleNormal="115" workbookViewId="0">
      <selection activeCell="G6" sqref="G6"/>
    </sheetView>
  </sheetViews>
  <sheetFormatPr defaultColWidth="9.109375" defaultRowHeight="13.8" x14ac:dyDescent="0.3"/>
  <cols>
    <col min="1" max="1" width="19.44140625" style="2" customWidth="1"/>
    <col min="2" max="2" width="33.44140625" style="2" customWidth="1"/>
    <col min="3" max="5" width="9.109375" style="2" customWidth="1"/>
    <col min="6" max="7" width="9.109375" style="2"/>
    <col min="8" max="8" width="9.109375" style="2" customWidth="1"/>
    <col min="9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4" t="s">
        <v>29</v>
      </c>
    </row>
    <row r="4" spans="1:8" ht="6.75" customHeight="1" x14ac:dyDescent="0.3"/>
    <row r="5" spans="1:8" ht="49.8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30</v>
      </c>
      <c r="H5" s="6" t="s">
        <v>31</v>
      </c>
    </row>
    <row r="6" spans="1:8" x14ac:dyDescent="0.3">
      <c r="A6" s="53" t="s">
        <v>8</v>
      </c>
      <c r="B6" s="7" t="s">
        <v>9</v>
      </c>
      <c r="C6" s="9">
        <v>1213</v>
      </c>
      <c r="D6" s="10">
        <v>1670</v>
      </c>
      <c r="E6" s="8">
        <v>1818</v>
      </c>
      <c r="F6" s="8">
        <v>1634</v>
      </c>
      <c r="G6" s="55">
        <v>1332</v>
      </c>
      <c r="H6" s="8">
        <v>412</v>
      </c>
    </row>
    <row r="7" spans="1:8" x14ac:dyDescent="0.3">
      <c r="A7" s="53"/>
      <c r="B7" s="7" t="s">
        <v>10</v>
      </c>
      <c r="C7" s="9">
        <v>24</v>
      </c>
      <c r="D7" s="10">
        <v>27</v>
      </c>
      <c r="E7" s="8">
        <v>32</v>
      </c>
      <c r="F7" s="8">
        <v>24</v>
      </c>
      <c r="G7" s="8">
        <v>10</v>
      </c>
      <c r="H7" s="8">
        <v>11</v>
      </c>
    </row>
    <row r="8" spans="1:8" x14ac:dyDescent="0.3">
      <c r="A8" s="53"/>
      <c r="B8" s="7" t="s">
        <v>11</v>
      </c>
      <c r="C8" s="12">
        <v>36</v>
      </c>
      <c r="D8" s="10">
        <v>25</v>
      </c>
      <c r="E8" s="11">
        <v>37</v>
      </c>
      <c r="F8" s="11">
        <v>32</v>
      </c>
      <c r="G8" s="11">
        <v>7</v>
      </c>
      <c r="H8" s="11">
        <v>4</v>
      </c>
    </row>
    <row r="9" spans="1:8" x14ac:dyDescent="0.3">
      <c r="A9" s="53"/>
      <c r="B9" s="13" t="s">
        <v>12</v>
      </c>
      <c r="C9" s="14">
        <f t="shared" ref="C9:F9" si="0">SUM(C6:C8)</f>
        <v>1273</v>
      </c>
      <c r="D9" s="14">
        <f t="shared" si="0"/>
        <v>1722</v>
      </c>
      <c r="E9" s="14">
        <f t="shared" si="0"/>
        <v>1887</v>
      </c>
      <c r="F9" s="14">
        <f t="shared" si="0"/>
        <v>1690</v>
      </c>
      <c r="G9" s="14">
        <f t="shared" ref="G9:H9" si="1">SUM(G6:G8)</f>
        <v>1349</v>
      </c>
      <c r="H9" s="14">
        <f t="shared" si="1"/>
        <v>427</v>
      </c>
    </row>
    <row r="10" spans="1:8" ht="7.2" customHeight="1" x14ac:dyDescent="0.3">
      <c r="A10" s="15"/>
      <c r="B10" s="16"/>
      <c r="C10" s="17"/>
      <c r="D10" s="17"/>
      <c r="E10" s="17"/>
      <c r="F10" s="17"/>
      <c r="G10" s="17"/>
      <c r="H10" s="17"/>
    </row>
    <row r="11" spans="1:8" ht="14.4" customHeight="1" x14ac:dyDescent="0.3">
      <c r="A11" s="15"/>
      <c r="B11" s="18" t="s">
        <v>13</v>
      </c>
      <c r="C11" s="51">
        <f>D9/C9</f>
        <v>1.3527101335428122</v>
      </c>
      <c r="D11" s="52"/>
      <c r="E11" s="51">
        <f>F9/E9</f>
        <v>0.89560148383677796</v>
      </c>
      <c r="F11" s="52"/>
      <c r="G11" s="51">
        <f>H9/G9</f>
        <v>0.31653076352853965</v>
      </c>
      <c r="H11" s="52"/>
    </row>
    <row r="12" spans="1:8" x14ac:dyDescent="0.3">
      <c r="C12" s="19"/>
      <c r="D12" s="19"/>
      <c r="E12" s="19"/>
      <c r="F12" s="19"/>
      <c r="G12" s="19"/>
      <c r="H12" s="19"/>
    </row>
    <row r="13" spans="1:8" x14ac:dyDescent="0.3">
      <c r="A13" s="53" t="s">
        <v>14</v>
      </c>
      <c r="B13" s="20" t="s">
        <v>15</v>
      </c>
      <c r="C13" s="21">
        <v>1</v>
      </c>
      <c r="D13" s="21">
        <v>1</v>
      </c>
      <c r="E13" s="22">
        <v>1</v>
      </c>
      <c r="F13" s="21">
        <v>3</v>
      </c>
      <c r="G13" s="22">
        <v>1</v>
      </c>
      <c r="H13" s="21">
        <v>0</v>
      </c>
    </row>
    <row r="14" spans="1:8" x14ac:dyDescent="0.3">
      <c r="A14" s="53" t="s">
        <v>16</v>
      </c>
      <c r="B14" s="20" t="s">
        <v>17</v>
      </c>
      <c r="C14" s="8">
        <v>39</v>
      </c>
      <c r="D14" s="8">
        <v>53</v>
      </c>
      <c r="E14" s="8">
        <v>41</v>
      </c>
      <c r="F14" s="8">
        <v>59</v>
      </c>
      <c r="G14" s="8">
        <v>13</v>
      </c>
      <c r="H14" s="8">
        <v>11</v>
      </c>
    </row>
    <row r="15" spans="1:8" x14ac:dyDescent="0.3">
      <c r="A15" s="53" t="s">
        <v>16</v>
      </c>
      <c r="B15" s="23" t="s">
        <v>18</v>
      </c>
      <c r="C15" s="8">
        <v>692</v>
      </c>
      <c r="D15" s="8">
        <v>1124</v>
      </c>
      <c r="E15" s="8">
        <v>527</v>
      </c>
      <c r="F15" s="8">
        <v>1066</v>
      </c>
      <c r="G15" s="8">
        <v>207</v>
      </c>
      <c r="H15" s="8">
        <v>347</v>
      </c>
    </row>
    <row r="16" spans="1:8" ht="21.6" x14ac:dyDescent="0.3">
      <c r="A16" s="53" t="s">
        <v>16</v>
      </c>
      <c r="B16" s="24" t="s">
        <v>19</v>
      </c>
      <c r="C16" s="8">
        <v>12</v>
      </c>
      <c r="D16" s="8">
        <v>20</v>
      </c>
      <c r="E16" s="8">
        <v>13</v>
      </c>
      <c r="F16" s="8">
        <v>12</v>
      </c>
      <c r="G16" s="8">
        <v>1</v>
      </c>
      <c r="H16" s="8">
        <v>1</v>
      </c>
    </row>
    <row r="17" spans="1:8" x14ac:dyDescent="0.3">
      <c r="A17" s="53" t="s">
        <v>16</v>
      </c>
      <c r="B17" s="25" t="s">
        <v>20</v>
      </c>
      <c r="C17" s="11">
        <v>2499</v>
      </c>
      <c r="D17" s="11">
        <v>1005</v>
      </c>
      <c r="E17" s="26">
        <v>2801</v>
      </c>
      <c r="F17" s="11">
        <v>1975</v>
      </c>
      <c r="G17" s="26">
        <v>600</v>
      </c>
      <c r="H17" s="11">
        <v>359</v>
      </c>
    </row>
    <row r="18" spans="1:8" x14ac:dyDescent="0.3">
      <c r="A18" s="53" t="s">
        <v>16</v>
      </c>
      <c r="B18" s="18" t="s">
        <v>12</v>
      </c>
      <c r="C18" s="14">
        <f t="shared" ref="C18:D18" si="2">SUM(C13:C17)</f>
        <v>3243</v>
      </c>
      <c r="D18" s="14">
        <f t="shared" si="2"/>
        <v>2203</v>
      </c>
      <c r="E18" s="14">
        <f>SUM(E13:E17)</f>
        <v>3383</v>
      </c>
      <c r="F18" s="14">
        <f t="shared" ref="F18:H18" si="3">SUM(F13:F17)</f>
        <v>3115</v>
      </c>
      <c r="G18" s="14">
        <f>SUM(G13:G17)</f>
        <v>822</v>
      </c>
      <c r="H18" s="14">
        <f t="shared" si="3"/>
        <v>718</v>
      </c>
    </row>
    <row r="19" spans="1:8" ht="6" customHeight="1" x14ac:dyDescent="0.3">
      <c r="A19" s="15"/>
      <c r="B19" s="27"/>
      <c r="C19" s="28"/>
      <c r="D19" s="28"/>
      <c r="E19" s="28"/>
      <c r="F19" s="28"/>
      <c r="G19" s="28"/>
      <c r="H19" s="28"/>
    </row>
    <row r="20" spans="1:8" x14ac:dyDescent="0.3">
      <c r="A20" s="15"/>
      <c r="B20" s="18" t="s">
        <v>13</v>
      </c>
      <c r="C20" s="51">
        <f>D18/C18</f>
        <v>0.67930928152944803</v>
      </c>
      <c r="D20" s="52"/>
      <c r="E20" s="51">
        <f>F18/E18</f>
        <v>0.92078037245048772</v>
      </c>
      <c r="F20" s="52"/>
      <c r="G20" s="51">
        <f>H18/G18</f>
        <v>0.87347931873479323</v>
      </c>
      <c r="H20" s="52"/>
    </row>
    <row r="21" spans="1:8" x14ac:dyDescent="0.3">
      <c r="A21" s="15"/>
      <c r="B21" s="27"/>
      <c r="C21" s="28"/>
      <c r="D21" s="28"/>
      <c r="E21" s="28"/>
      <c r="F21" s="28"/>
      <c r="G21" s="28"/>
      <c r="H21" s="28"/>
    </row>
    <row r="22" spans="1:8" x14ac:dyDescent="0.3">
      <c r="A22" s="53" t="s">
        <v>21</v>
      </c>
      <c r="B22" s="20" t="s">
        <v>15</v>
      </c>
      <c r="C22" s="21">
        <v>2</v>
      </c>
      <c r="D22" s="21">
        <v>7</v>
      </c>
      <c r="E22" s="21">
        <v>4</v>
      </c>
      <c r="F22" s="21">
        <v>4</v>
      </c>
      <c r="G22" s="21">
        <v>0</v>
      </c>
      <c r="H22" s="21">
        <v>0</v>
      </c>
    </row>
    <row r="23" spans="1:8" x14ac:dyDescent="0.3">
      <c r="A23" s="53"/>
      <c r="B23" s="20" t="s">
        <v>17</v>
      </c>
      <c r="C23" s="8">
        <v>73</v>
      </c>
      <c r="D23" s="8">
        <v>87</v>
      </c>
      <c r="E23" s="8">
        <v>59</v>
      </c>
      <c r="F23" s="8">
        <v>70</v>
      </c>
      <c r="G23" s="8">
        <v>18</v>
      </c>
      <c r="H23" s="8">
        <v>22</v>
      </c>
    </row>
    <row r="24" spans="1:8" x14ac:dyDescent="0.3">
      <c r="A24" s="53"/>
      <c r="B24" s="23" t="s">
        <v>18</v>
      </c>
      <c r="C24" s="8">
        <v>2002</v>
      </c>
      <c r="D24" s="8">
        <v>1747</v>
      </c>
      <c r="E24" s="8">
        <v>1366</v>
      </c>
      <c r="F24" s="8">
        <v>1729</v>
      </c>
      <c r="G24" s="8">
        <v>398</v>
      </c>
      <c r="H24" s="8">
        <v>512</v>
      </c>
    </row>
    <row r="25" spans="1:8" ht="21.6" x14ac:dyDescent="0.3">
      <c r="A25" s="53"/>
      <c r="B25" s="24" t="s">
        <v>19</v>
      </c>
      <c r="C25" s="8">
        <v>14</v>
      </c>
      <c r="D25" s="8">
        <v>13</v>
      </c>
      <c r="E25" s="8">
        <v>15</v>
      </c>
      <c r="F25" s="8">
        <v>12</v>
      </c>
      <c r="G25" s="8">
        <v>1</v>
      </c>
      <c r="H25" s="8">
        <v>7</v>
      </c>
    </row>
    <row r="26" spans="1:8" x14ac:dyDescent="0.3">
      <c r="A26" s="53"/>
      <c r="B26" s="25" t="s">
        <v>20</v>
      </c>
      <c r="C26" s="11">
        <v>2244</v>
      </c>
      <c r="D26" s="11">
        <v>2440</v>
      </c>
      <c r="E26" s="11">
        <v>2290</v>
      </c>
      <c r="F26" s="11">
        <v>2045</v>
      </c>
      <c r="G26" s="50"/>
      <c r="H26" s="50"/>
    </row>
    <row r="27" spans="1:8" x14ac:dyDescent="0.3">
      <c r="A27" s="53"/>
      <c r="B27" s="18" t="s">
        <v>12</v>
      </c>
      <c r="C27" s="14">
        <f t="shared" ref="C27:D27" si="4">SUM(C22:C26)</f>
        <v>4335</v>
      </c>
      <c r="D27" s="14">
        <f t="shared" si="4"/>
        <v>4294</v>
      </c>
      <c r="E27" s="14">
        <f>SUM(E22:E26)</f>
        <v>3734</v>
      </c>
      <c r="F27" s="14">
        <f t="shared" ref="F27" si="5">SUM(F22:F26)</f>
        <v>3860</v>
      </c>
      <c r="G27" s="14"/>
      <c r="H27" s="14"/>
    </row>
    <row r="28" spans="1:8" ht="8.25" customHeight="1" x14ac:dyDescent="0.3">
      <c r="A28" s="15"/>
      <c r="B28" s="27"/>
      <c r="C28" s="28"/>
      <c r="D28" s="28"/>
      <c r="E28" s="28"/>
      <c r="F28" s="28"/>
      <c r="G28" s="28"/>
      <c r="H28" s="28"/>
    </row>
    <row r="29" spans="1:8" x14ac:dyDescent="0.3">
      <c r="A29" s="15"/>
      <c r="B29" s="18" t="s">
        <v>13</v>
      </c>
      <c r="C29" s="51">
        <f>D27/C27</f>
        <v>0.99054209919261826</v>
      </c>
      <c r="D29" s="52"/>
      <c r="E29" s="51">
        <f>F27/E27</f>
        <v>1.0337439742903054</v>
      </c>
      <c r="F29" s="52"/>
      <c r="G29" s="51"/>
      <c r="H29" s="52"/>
    </row>
    <row r="30" spans="1:8" x14ac:dyDescent="0.3">
      <c r="A30" s="15"/>
      <c r="B30" s="27"/>
      <c r="C30" s="29"/>
      <c r="D30" s="29"/>
      <c r="E30" s="29"/>
      <c r="F30" s="29"/>
      <c r="G30" s="29"/>
      <c r="H30" s="29"/>
    </row>
    <row r="31" spans="1:8" x14ac:dyDescent="0.3">
      <c r="A31" s="53" t="s">
        <v>22</v>
      </c>
      <c r="B31" s="20" t="s">
        <v>15</v>
      </c>
      <c r="C31" s="21">
        <v>10</v>
      </c>
      <c r="D31" s="21">
        <v>7</v>
      </c>
      <c r="E31" s="21">
        <v>5</v>
      </c>
      <c r="F31" s="21">
        <v>8</v>
      </c>
      <c r="G31" s="21">
        <v>0</v>
      </c>
      <c r="H31" s="21">
        <v>0</v>
      </c>
    </row>
    <row r="32" spans="1:8" x14ac:dyDescent="0.3">
      <c r="A32" s="53"/>
      <c r="B32" s="20" t="s">
        <v>17</v>
      </c>
      <c r="C32" s="8">
        <v>94</v>
      </c>
      <c r="D32" s="8">
        <v>116</v>
      </c>
      <c r="E32" s="8">
        <v>139</v>
      </c>
      <c r="F32" s="8">
        <v>108</v>
      </c>
      <c r="G32" s="8">
        <v>35</v>
      </c>
      <c r="H32" s="8">
        <v>35</v>
      </c>
    </row>
    <row r="33" spans="1:8" x14ac:dyDescent="0.3">
      <c r="A33" s="53"/>
      <c r="B33" s="23" t="s">
        <v>18</v>
      </c>
      <c r="C33" s="8">
        <v>2299</v>
      </c>
      <c r="D33" s="8">
        <v>1950</v>
      </c>
      <c r="E33" s="8">
        <v>3058</v>
      </c>
      <c r="F33" s="8">
        <v>2377</v>
      </c>
      <c r="G33" s="8">
        <v>535</v>
      </c>
      <c r="H33" s="8">
        <v>599</v>
      </c>
    </row>
    <row r="34" spans="1:8" ht="21.6" x14ac:dyDescent="0.3">
      <c r="A34" s="53"/>
      <c r="B34" s="24" t="s">
        <v>19</v>
      </c>
      <c r="C34" s="8">
        <v>9</v>
      </c>
      <c r="D34" s="8">
        <v>42</v>
      </c>
      <c r="E34" s="8">
        <v>24</v>
      </c>
      <c r="F34" s="8">
        <v>28</v>
      </c>
      <c r="G34" s="49">
        <v>17</v>
      </c>
      <c r="H34" s="49">
        <v>13</v>
      </c>
    </row>
    <row r="35" spans="1:8" x14ac:dyDescent="0.3">
      <c r="A35" s="53"/>
      <c r="B35" s="25" t="s">
        <v>20</v>
      </c>
      <c r="C35" s="11">
        <v>4413</v>
      </c>
      <c r="D35" s="11">
        <v>3227</v>
      </c>
      <c r="E35" s="11">
        <v>3939</v>
      </c>
      <c r="F35" s="11">
        <v>4792</v>
      </c>
      <c r="G35" s="50">
        <v>806</v>
      </c>
      <c r="H35" s="50">
        <v>607</v>
      </c>
    </row>
    <row r="36" spans="1:8" x14ac:dyDescent="0.3">
      <c r="A36" s="53"/>
      <c r="B36" s="18" t="s">
        <v>12</v>
      </c>
      <c r="C36" s="14">
        <f t="shared" ref="C36:D36" si="6">SUM(C31:C35)</f>
        <v>6825</v>
      </c>
      <c r="D36" s="14">
        <f t="shared" si="6"/>
        <v>5342</v>
      </c>
      <c r="E36" s="14">
        <f>SUM(E31:E35)</f>
        <v>7165</v>
      </c>
      <c r="F36" s="14">
        <f t="shared" ref="F36:H36" si="7">SUM(F31:F35)</f>
        <v>7313</v>
      </c>
      <c r="G36" s="14">
        <f>SUM(G31:G35)</f>
        <v>1393</v>
      </c>
      <c r="H36" s="14">
        <f t="shared" si="7"/>
        <v>1254</v>
      </c>
    </row>
    <row r="37" spans="1:8" ht="8.25" customHeight="1" x14ac:dyDescent="0.3">
      <c r="A37" s="15"/>
      <c r="B37" s="27"/>
      <c r="C37" s="28"/>
      <c r="D37" s="28"/>
      <c r="E37" s="28"/>
      <c r="F37" s="28"/>
      <c r="G37" s="28"/>
      <c r="H37" s="28"/>
    </row>
    <row r="38" spans="1:8" x14ac:dyDescent="0.3">
      <c r="A38" s="15"/>
      <c r="B38" s="18" t="s">
        <v>13</v>
      </c>
      <c r="C38" s="51">
        <f>D36/C36</f>
        <v>0.78271062271062275</v>
      </c>
      <c r="D38" s="52"/>
      <c r="E38" s="51">
        <f>F36/E36</f>
        <v>1.0206559665038382</v>
      </c>
      <c r="F38" s="52"/>
      <c r="G38" s="51">
        <f>H36/G36</f>
        <v>0.90021536252692036</v>
      </c>
      <c r="H38" s="52"/>
    </row>
    <row r="40" spans="1:8" x14ac:dyDescent="0.3">
      <c r="A40" s="30"/>
      <c r="E40" s="31"/>
      <c r="F40" s="31"/>
    </row>
    <row r="41" spans="1:8" ht="29.4" customHeight="1" x14ac:dyDescent="0.3">
      <c r="A41" s="54" t="s">
        <v>23</v>
      </c>
      <c r="B41" s="54"/>
      <c r="C41" s="54"/>
      <c r="D41" s="54"/>
    </row>
    <row r="42" spans="1:8" ht="33" customHeight="1" x14ac:dyDescent="0.3">
      <c r="A42" s="54" t="s">
        <v>24</v>
      </c>
      <c r="B42" s="54"/>
      <c r="C42" s="54"/>
      <c r="D42" s="54"/>
    </row>
    <row r="50" spans="5:6" x14ac:dyDescent="0.3">
      <c r="E50" s="19"/>
      <c r="F50" s="19"/>
    </row>
    <row r="51" spans="5:6" x14ac:dyDescent="0.3">
      <c r="E51" s="19"/>
      <c r="F51" s="19"/>
    </row>
    <row r="52" spans="5:6" x14ac:dyDescent="0.3">
      <c r="E52" s="19"/>
      <c r="F52" s="19"/>
    </row>
    <row r="53" spans="5:6" x14ac:dyDescent="0.3">
      <c r="E53" s="19"/>
      <c r="F53" s="19"/>
    </row>
    <row r="54" spans="5:6" x14ac:dyDescent="0.3">
      <c r="E54" s="19"/>
      <c r="F54" s="19"/>
    </row>
    <row r="55" spans="5:6" x14ac:dyDescent="0.3">
      <c r="E55" s="19"/>
      <c r="F55" s="19"/>
    </row>
    <row r="56" spans="5:6" x14ac:dyDescent="0.3">
      <c r="E56" s="19"/>
      <c r="F56" s="19"/>
    </row>
    <row r="57" spans="5:6" x14ac:dyDescent="0.3">
      <c r="E57" s="19"/>
      <c r="F57" s="19"/>
    </row>
    <row r="58" spans="5:6" x14ac:dyDescent="0.3">
      <c r="E58" s="19"/>
      <c r="F58" s="19"/>
    </row>
    <row r="59" spans="5:6" x14ac:dyDescent="0.3">
      <c r="E59" s="19"/>
      <c r="F59" s="19"/>
    </row>
    <row r="60" spans="5:6" x14ac:dyDescent="0.3">
      <c r="E60" s="19"/>
      <c r="F60" s="19"/>
    </row>
    <row r="61" spans="5:6" x14ac:dyDescent="0.3">
      <c r="E61" s="19"/>
      <c r="F61" s="19"/>
    </row>
    <row r="62" spans="5:6" x14ac:dyDescent="0.3">
      <c r="E62" s="19"/>
      <c r="F62" s="19"/>
    </row>
    <row r="63" spans="5:6" x14ac:dyDescent="0.3">
      <c r="E63" s="19"/>
      <c r="F63" s="19"/>
    </row>
    <row r="64" spans="5:6" x14ac:dyDescent="0.3">
      <c r="E64" s="19"/>
      <c r="F64" s="19"/>
    </row>
    <row r="65" spans="5:6" x14ac:dyDescent="0.3">
      <c r="E65" s="19"/>
      <c r="F65" s="19"/>
    </row>
    <row r="66" spans="5:6" x14ac:dyDescent="0.3">
      <c r="E66" s="19"/>
      <c r="F66" s="19"/>
    </row>
    <row r="67" spans="5:6" x14ac:dyDescent="0.3">
      <c r="E67" s="19"/>
      <c r="F67" s="19"/>
    </row>
    <row r="68" spans="5:6" x14ac:dyDescent="0.3">
      <c r="E68" s="19"/>
      <c r="F68" s="19"/>
    </row>
    <row r="69" spans="5:6" x14ac:dyDescent="0.3">
      <c r="E69" s="19"/>
      <c r="F69" s="19"/>
    </row>
    <row r="70" spans="5:6" x14ac:dyDescent="0.3">
      <c r="E70" s="19"/>
      <c r="F70" s="19"/>
    </row>
    <row r="71" spans="5:6" x14ac:dyDescent="0.3">
      <c r="E71" s="19"/>
      <c r="F71" s="19"/>
    </row>
    <row r="72" spans="5:6" x14ac:dyDescent="0.3">
      <c r="E72" s="19"/>
      <c r="F72" s="19"/>
    </row>
    <row r="73" spans="5:6" x14ac:dyDescent="0.3">
      <c r="E73" s="19"/>
      <c r="F73" s="19"/>
    </row>
    <row r="74" spans="5:6" x14ac:dyDescent="0.3">
      <c r="E74" s="19"/>
      <c r="F74" s="19"/>
    </row>
    <row r="75" spans="5:6" x14ac:dyDescent="0.3">
      <c r="E75" s="19"/>
      <c r="F75" s="19"/>
    </row>
    <row r="76" spans="5:6" x14ac:dyDescent="0.3">
      <c r="E76" s="19"/>
      <c r="F76" s="19"/>
    </row>
    <row r="77" spans="5:6" x14ac:dyDescent="0.3">
      <c r="E77" s="19"/>
      <c r="F77" s="19"/>
    </row>
    <row r="78" spans="5:6" x14ac:dyDescent="0.3">
      <c r="E78" s="19"/>
      <c r="F78" s="19"/>
    </row>
    <row r="79" spans="5:6" x14ac:dyDescent="0.3">
      <c r="E79" s="19"/>
      <c r="F79" s="19"/>
    </row>
    <row r="80" spans="5:6" x14ac:dyDescent="0.3">
      <c r="E80" s="19"/>
      <c r="F80" s="19"/>
    </row>
    <row r="81" spans="5:6" x14ac:dyDescent="0.3">
      <c r="E81" s="19"/>
      <c r="F81" s="19"/>
    </row>
    <row r="82" spans="5:6" x14ac:dyDescent="0.3">
      <c r="E82" s="19"/>
      <c r="F82" s="19"/>
    </row>
    <row r="83" spans="5:6" x14ac:dyDescent="0.3">
      <c r="E83" s="19"/>
      <c r="F83" s="19"/>
    </row>
    <row r="84" spans="5:6" x14ac:dyDescent="0.3">
      <c r="E84" s="19"/>
      <c r="F84" s="19"/>
    </row>
    <row r="85" spans="5:6" x14ac:dyDescent="0.3">
      <c r="E85" s="19"/>
      <c r="F85" s="19"/>
    </row>
    <row r="86" spans="5:6" x14ac:dyDescent="0.3">
      <c r="E86" s="19"/>
      <c r="F86" s="19"/>
    </row>
    <row r="87" spans="5:6" x14ac:dyDescent="0.3">
      <c r="E87" s="19"/>
      <c r="F87" s="19"/>
    </row>
    <row r="88" spans="5:6" x14ac:dyDescent="0.3">
      <c r="E88" s="19"/>
      <c r="F88" s="19"/>
    </row>
    <row r="89" spans="5:6" x14ac:dyDescent="0.3">
      <c r="E89" s="19"/>
      <c r="F89" s="19"/>
    </row>
    <row r="90" spans="5:6" x14ac:dyDescent="0.3">
      <c r="E90" s="19"/>
      <c r="F90" s="19"/>
    </row>
    <row r="91" spans="5:6" x14ac:dyDescent="0.3">
      <c r="E91" s="19"/>
      <c r="F91" s="19"/>
    </row>
    <row r="92" spans="5:6" x14ac:dyDescent="0.3">
      <c r="E92" s="19"/>
      <c r="F92" s="19"/>
    </row>
    <row r="93" spans="5:6" x14ac:dyDescent="0.3">
      <c r="E93" s="19"/>
      <c r="F93" s="19"/>
    </row>
    <row r="94" spans="5:6" x14ac:dyDescent="0.3">
      <c r="E94" s="19"/>
      <c r="F94" s="19"/>
    </row>
    <row r="95" spans="5:6" x14ac:dyDescent="0.3">
      <c r="E95" s="19"/>
      <c r="F95" s="19"/>
    </row>
    <row r="96" spans="5:6" x14ac:dyDescent="0.3">
      <c r="E96" s="19"/>
      <c r="F96" s="19"/>
    </row>
    <row r="97" spans="5:6" x14ac:dyDescent="0.3">
      <c r="E97" s="19"/>
      <c r="F97" s="19"/>
    </row>
    <row r="98" spans="5:6" x14ac:dyDescent="0.3">
      <c r="E98" s="19"/>
      <c r="F98" s="19"/>
    </row>
    <row r="99" spans="5:6" x14ac:dyDescent="0.3">
      <c r="E99" s="19"/>
      <c r="F99" s="19"/>
    </row>
    <row r="100" spans="5:6" x14ac:dyDescent="0.3">
      <c r="E100" s="19"/>
      <c r="F100" s="19"/>
    </row>
    <row r="101" spans="5:6" x14ac:dyDescent="0.3">
      <c r="E101" s="19"/>
      <c r="F101" s="19"/>
    </row>
    <row r="102" spans="5:6" x14ac:dyDescent="0.3">
      <c r="E102" s="19"/>
      <c r="F102" s="19"/>
    </row>
    <row r="103" spans="5:6" x14ac:dyDescent="0.3">
      <c r="E103" s="19"/>
      <c r="F103" s="19"/>
    </row>
    <row r="104" spans="5:6" x14ac:dyDescent="0.3">
      <c r="E104" s="19"/>
      <c r="F104" s="19"/>
    </row>
    <row r="105" spans="5:6" x14ac:dyDescent="0.3">
      <c r="E105" s="19"/>
      <c r="F105" s="19"/>
    </row>
    <row r="106" spans="5:6" x14ac:dyDescent="0.3">
      <c r="E106" s="19"/>
      <c r="F106" s="19"/>
    </row>
  </sheetData>
  <mergeCells count="18">
    <mergeCell ref="A31:A36"/>
    <mergeCell ref="C38:D38"/>
    <mergeCell ref="E38:F38"/>
    <mergeCell ref="A41:D41"/>
    <mergeCell ref="A42:D42"/>
    <mergeCell ref="A6:A9"/>
    <mergeCell ref="C11:D11"/>
    <mergeCell ref="E11:F11"/>
    <mergeCell ref="A13:A18"/>
    <mergeCell ref="E29:F29"/>
    <mergeCell ref="A22:A27"/>
    <mergeCell ref="C29:D29"/>
    <mergeCell ref="G29:H29"/>
    <mergeCell ref="G38:H38"/>
    <mergeCell ref="C20:D20"/>
    <mergeCell ref="E20:F20"/>
    <mergeCell ref="G11:H11"/>
    <mergeCell ref="G20:H20"/>
  </mergeCells>
  <conditionalFormatting sqref="C11:D11">
    <cfRule type="cellIs" dxfId="42" priority="48" operator="greaterThan">
      <formula>1</formula>
    </cfRule>
    <cfRule type="cellIs" dxfId="41" priority="56" operator="lessThan">
      <formula>1</formula>
    </cfRule>
  </conditionalFormatting>
  <conditionalFormatting sqref="C29:D29">
    <cfRule type="cellIs" dxfId="40" priority="53" operator="lessThan">
      <formula>1</formula>
    </cfRule>
    <cfRule type="cellIs" dxfId="39" priority="54" operator="lessThan">
      <formula>0.99</formula>
    </cfRule>
    <cfRule type="cellIs" dxfId="38" priority="55" operator="greaterThan">
      <formula>1</formula>
    </cfRule>
  </conditionalFormatting>
  <conditionalFormatting sqref="C20:D20">
    <cfRule type="cellIs" dxfId="37" priority="50" operator="lessThan">
      <formula>1</formula>
    </cfRule>
    <cfRule type="cellIs" dxfId="36" priority="51" operator="lessThan">
      <formula>0.99</formula>
    </cfRule>
    <cfRule type="cellIs" dxfId="35" priority="52" operator="greaterThan">
      <formula>1</formula>
    </cfRule>
  </conditionalFormatting>
  <conditionalFormatting sqref="C38:D38">
    <cfRule type="cellIs" dxfId="34" priority="39" operator="lessThan">
      <formula>1</formula>
    </cfRule>
    <cfRule type="cellIs" dxfId="33" priority="40" operator="lessThan">
      <formula>0.99</formula>
    </cfRule>
    <cfRule type="cellIs" dxfId="32" priority="41" operator="greaterThan">
      <formula>1</formula>
    </cfRule>
  </conditionalFormatting>
  <conditionalFormatting sqref="E11:F11">
    <cfRule type="cellIs" dxfId="31" priority="32" operator="lessThan">
      <formula>1</formula>
    </cfRule>
    <cfRule type="cellIs" dxfId="30" priority="36" operator="lessThan">
      <formula>1</formula>
    </cfRule>
    <cfRule type="cellIs" dxfId="29" priority="37" operator="lessThan">
      <formula>0.99</formula>
    </cfRule>
    <cfRule type="cellIs" dxfId="28" priority="38" operator="greaterThan">
      <formula>1</formula>
    </cfRule>
  </conditionalFormatting>
  <conditionalFormatting sqref="E20:F20">
    <cfRule type="cellIs" dxfId="27" priority="33" operator="lessThan">
      <formula>1</formula>
    </cfRule>
    <cfRule type="cellIs" dxfId="26" priority="34" operator="lessThan">
      <formula>0.99</formula>
    </cfRule>
    <cfRule type="cellIs" dxfId="25" priority="35" operator="greaterThan">
      <formula>1</formula>
    </cfRule>
  </conditionalFormatting>
  <conditionalFormatting sqref="E29:F29">
    <cfRule type="cellIs" dxfId="24" priority="29" operator="lessThan">
      <formula>1</formula>
    </cfRule>
    <cfRule type="cellIs" dxfId="23" priority="30" operator="lessThan">
      <formula>0.99</formula>
    </cfRule>
    <cfRule type="cellIs" dxfId="22" priority="31" operator="greaterThan">
      <formula>1</formula>
    </cfRule>
  </conditionalFormatting>
  <conditionalFormatting sqref="E38:F38">
    <cfRule type="cellIs" dxfId="21" priority="26" operator="lessThan">
      <formula>1</formula>
    </cfRule>
    <cfRule type="cellIs" dxfId="20" priority="27" operator="lessThan">
      <formula>0.99</formula>
    </cfRule>
    <cfRule type="cellIs" dxfId="19" priority="28" operator="greaterThan">
      <formula>1</formula>
    </cfRule>
  </conditionalFormatting>
  <conditionalFormatting sqref="G11:H11">
    <cfRule type="cellIs" dxfId="18" priority="7" operator="lessThan">
      <formula>1</formula>
    </cfRule>
    <cfRule type="cellIs" dxfId="17" priority="11" operator="lessThan">
      <formula>1</formula>
    </cfRule>
    <cfRule type="cellIs" dxfId="16" priority="12" operator="lessThan">
      <formula>0.99</formula>
    </cfRule>
    <cfRule type="cellIs" dxfId="15" priority="13" operator="greaterThan">
      <formula>1</formula>
    </cfRule>
  </conditionalFormatting>
  <conditionalFormatting sqref="G20:H20">
    <cfRule type="cellIs" dxfId="14" priority="8" operator="lessThan">
      <formula>1</formula>
    </cfRule>
    <cfRule type="cellIs" dxfId="13" priority="9" operator="lessThan">
      <formula>0.99</formula>
    </cfRule>
    <cfRule type="cellIs" dxfId="12" priority="10" operator="greaterThan">
      <formula>1</formula>
    </cfRule>
  </conditionalFormatting>
  <conditionalFormatting sqref="G29:H29">
    <cfRule type="cellIs" dxfId="11" priority="4" operator="lessThan">
      <formula>1</formula>
    </cfRule>
    <cfRule type="cellIs" dxfId="10" priority="5" operator="lessThan">
      <formula>0.99</formula>
    </cfRule>
    <cfRule type="cellIs" dxfId="9" priority="6" operator="greaterThan">
      <formula>1</formula>
    </cfRule>
  </conditionalFormatting>
  <conditionalFormatting sqref="G38:H38">
    <cfRule type="cellIs" dxfId="8" priority="1" operator="lessThan">
      <formula>1</formula>
    </cfRule>
    <cfRule type="cellIs" dxfId="7" priority="2" operator="lessThan">
      <formula>0.99</formula>
    </cfRule>
    <cfRule type="cellIs" dxfId="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opLeftCell="A2" zoomScale="115" zoomScaleNormal="115" workbookViewId="0">
      <selection activeCell="E10" sqref="E10"/>
    </sheetView>
  </sheetViews>
  <sheetFormatPr defaultColWidth="9.109375" defaultRowHeight="13.8" x14ac:dyDescent="0.3"/>
  <cols>
    <col min="1" max="1" width="29.88671875" style="2" customWidth="1"/>
    <col min="2" max="2" width="19.33203125" style="2" customWidth="1"/>
    <col min="3" max="3" width="11.88671875" style="2" customWidth="1"/>
    <col min="4" max="4" width="11.5546875" style="2" customWidth="1"/>
    <col min="5" max="5" width="13.77734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25</v>
      </c>
    </row>
    <row r="3" spans="1:8" x14ac:dyDescent="0.3">
      <c r="A3" s="4" t="s">
        <v>29</v>
      </c>
    </row>
    <row r="5" spans="1:8" ht="33" customHeight="1" x14ac:dyDescent="0.3">
      <c r="A5" s="5" t="s">
        <v>2</v>
      </c>
      <c r="B5" s="5" t="s">
        <v>3</v>
      </c>
      <c r="C5" s="32" t="s">
        <v>27</v>
      </c>
      <c r="D5" s="6" t="s">
        <v>28</v>
      </c>
      <c r="E5" s="32" t="s">
        <v>26</v>
      </c>
    </row>
    <row r="6" spans="1:8" ht="25.2" customHeight="1" x14ac:dyDescent="0.3">
      <c r="A6" s="33" t="s">
        <v>8</v>
      </c>
      <c r="B6" s="41" t="s">
        <v>12</v>
      </c>
      <c r="C6" s="48">
        <v>6016</v>
      </c>
      <c r="D6" s="48">
        <v>6686</v>
      </c>
      <c r="E6" s="44">
        <f>(D6-C6)/C6</f>
        <v>0.11136968085106383</v>
      </c>
    </row>
    <row r="7" spans="1:8" ht="8.25" customHeight="1" x14ac:dyDescent="0.3">
      <c r="A7" s="15"/>
      <c r="B7" s="42"/>
      <c r="C7" s="17"/>
      <c r="D7" s="17"/>
      <c r="E7" s="45"/>
    </row>
    <row r="8" spans="1:8" ht="25.2" customHeight="1" x14ac:dyDescent="0.3">
      <c r="A8" s="33" t="s">
        <v>14</v>
      </c>
      <c r="B8" s="37" t="s">
        <v>12</v>
      </c>
      <c r="C8" s="34">
        <v>3877</v>
      </c>
      <c r="D8" s="34">
        <v>5303</v>
      </c>
      <c r="E8" s="39">
        <f>(D8-C8)/C8</f>
        <v>0.36781016249677584</v>
      </c>
    </row>
    <row r="9" spans="1:8" ht="8.25" customHeight="1" x14ac:dyDescent="0.3">
      <c r="A9" s="35"/>
      <c r="B9" s="42"/>
      <c r="C9" s="36"/>
      <c r="D9" s="36"/>
      <c r="E9" s="46"/>
    </row>
    <row r="10" spans="1:8" ht="25.2" customHeight="1" x14ac:dyDescent="0.3">
      <c r="A10" s="33" t="s">
        <v>21</v>
      </c>
      <c r="B10" s="37" t="s">
        <v>12</v>
      </c>
      <c r="C10" s="34">
        <v>6629</v>
      </c>
      <c r="D10" s="34"/>
      <c r="E10" s="39"/>
    </row>
    <row r="11" spans="1:8" ht="8.25" customHeight="1" x14ac:dyDescent="0.3">
      <c r="B11" s="43"/>
      <c r="C11" s="19"/>
      <c r="D11" s="19"/>
      <c r="E11" s="47"/>
    </row>
    <row r="12" spans="1:8" ht="25.2" customHeight="1" x14ac:dyDescent="0.3">
      <c r="A12" s="33" t="s">
        <v>22</v>
      </c>
      <c r="B12" s="37" t="s">
        <v>12</v>
      </c>
      <c r="C12" s="38">
        <v>15125</v>
      </c>
      <c r="D12" s="38">
        <v>15922</v>
      </c>
      <c r="E12" s="39">
        <f>(D12-C12)/C12</f>
        <v>5.2694214876033055E-2</v>
      </c>
    </row>
    <row r="13" spans="1:8" x14ac:dyDescent="0.3">
      <c r="C13" s="19"/>
      <c r="D13" s="19"/>
    </row>
    <row r="14" spans="1:8" ht="23.4" customHeight="1" x14ac:dyDescent="0.3">
      <c r="A14" s="54" t="s">
        <v>23</v>
      </c>
      <c r="B14" s="54"/>
      <c r="C14" s="54"/>
      <c r="D14" s="54"/>
      <c r="E14" s="54"/>
      <c r="F14" s="40"/>
      <c r="G14" s="40"/>
      <c r="H14" s="40"/>
    </row>
    <row r="15" spans="1:8" ht="30" customHeight="1" x14ac:dyDescent="0.3">
      <c r="A15" s="54" t="s">
        <v>24</v>
      </c>
      <c r="B15" s="54"/>
      <c r="C15" s="54"/>
      <c r="D15" s="54"/>
      <c r="E15" s="54"/>
    </row>
  </sheetData>
  <mergeCells count="2">
    <mergeCell ref="A14:E14"/>
    <mergeCell ref="A15:E15"/>
  </mergeCells>
  <conditionalFormatting sqref="E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12 E10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A9A22-F57F-430D-A8D9-13A2B827D726}"/>
</file>

<file path=customXml/itemProps2.xml><?xml version="1.0" encoding="utf-8"?>
<ds:datastoreItem xmlns:ds="http://schemas.openxmlformats.org/officeDocument/2006/customXml" ds:itemID="{D39AF415-EC01-42F8-836A-90369212A6EF}"/>
</file>

<file path=customXml/itemProps3.xml><?xml version="1.0" encoding="utf-8"?>
<ds:datastoreItem xmlns:ds="http://schemas.openxmlformats.org/officeDocument/2006/customXml" ds:itemID="{CB084767-DCFC-4E0A-AC64-B6F1CC257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Flussi_reggioc</vt:lpstr>
      <vt:lpstr>varpend_reggioc</vt:lpstr>
      <vt:lpstr>Flussi_reggioc!Area_stampa</vt:lpstr>
      <vt:lpstr>varpend_reggioc!Area_stampa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2017-02-27T15:14:10Z</dcterms:created>
  <dcterms:modified xsi:type="dcterms:W3CDTF">2017-06-05T14:18:23Z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