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Flussi!$A$1:$H$40</definedName>
    <definedName name="_xlnm.Print_Area" localSheetId="2">'Stratigrafia pendenti'!$A$1:$O$37</definedName>
    <definedName name="_xlnm.Print_Area" localSheetId="1">'Variazione pendenti'!$A$1:$G$16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<sst xmlns="http://schemas.openxmlformats.org/spreadsheetml/2006/main" count="111" uniqueCount="39">
  <si>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</si>
  <si>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</si>
  <si>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</si>
  <si>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</si>
  <si>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</si>
  <si>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</si>
  <si>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</si>
  <si>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</si>
  <si>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</si>
  <si>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</si>
  <si>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</si>
  <si>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</si>
  <si>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</si>
  <si>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</si>
  <si>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</si>
  <si>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</si>
  <si>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Reggio Calabria</t>
  </si>
  <si>
    <t>Corte d'Appello di Reggio Calabria</t>
  </si>
  <si>
    <t>Tribunale Ordinario di Locri</t>
  </si>
  <si>
    <t>Tribunale Ordinario di Palmi</t>
  </si>
  <si>
    <t>Tribunale Ordinario di Reggio Calabria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</si>
  <si>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</si>
  <si>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</si>
  <si>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</si>
  <si>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</si>
  <si>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</si>
  <si>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</si>
  <si>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</si>
  <si>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</si>
  <si>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</si>
  <si>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</si>
  <si>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2007</t>
  </si>
  <si>
    <t>Pendenti al 31/12/2015</t>
  </si>
  <si>
    <t>Pendenti al 30 giugno 2018</t>
  </si>
  <si>
    <t>Anni 2016 - 30 giugno 2018</t>
  </si>
  <si>
    <t>Pendenti al 30/06/2018</t>
  </si>
  <si>
    <t>Iscritti 1° sem 2018</t>
  </si>
  <si>
    <t>Definiti 1° sem 2018</t>
  </si>
  <si>
    <t>Ultimo aggiornamento del sistema di rilevazione avvenuto il 6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</si>
</sst>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/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zoomScaleNormal="100" workbookViewId="0">
      <selection activeCell="E11" sqref="E11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28</v>
      </c>
      <c r="B3" s="36"/>
    </row>
    <row r="4" spans="1:15" x14ac:dyDescent="0.2">
      <c r="A4" s="35" t="s">
        <v>34</v>
      </c>
      <c r="B4" s="36"/>
    </row>
    <row r="6" spans="1:15" ht="25.5" x14ac:dyDescent="0.2">
      <c r="A6" s="6" t="s">
        <v>1</v>
      </c>
      <c r="B6" s="6" t="s">
        <v>12</v>
      </c>
      <c r="C6" s="7" t="s">
        <v>21</v>
      </c>
      <c r="D6" s="7" t="s">
        <v>22</v>
      </c>
      <c r="E6" s="7" t="s">
        <v>29</v>
      </c>
      <c r="F6" s="7" t="s">
        <v>30</v>
      </c>
      <c r="G6" s="7" t="s">
        <v>36</v>
      </c>
      <c r="H6" s="7" t="s">
        <v>37</v>
      </c>
    </row>
    <row r="7" spans="1:15" x14ac:dyDescent="0.2">
      <c r="A7" s="53" t="s">
        <v>17</v>
      </c>
      <c r="B7" s="3" t="s">
        <v>23</v>
      </c>
      <c r="C7" s="4">
        <v>661</v>
      </c>
      <c r="D7" s="4">
        <v>570</v>
      </c>
      <c r="E7" s="4">
        <v>862</v>
      </c>
      <c r="F7" s="4">
        <v>950</v>
      </c>
      <c r="G7" s="47">
        <v>546</v>
      </c>
      <c r="H7" s="47">
        <v>509</v>
      </c>
    </row>
    <row r="8" spans="1:15" x14ac:dyDescent="0.2">
      <c r="A8" s="53"/>
      <c r="B8" s="3" t="s">
        <v>24</v>
      </c>
      <c r="C8" s="4">
        <v>370</v>
      </c>
      <c r="D8" s="4">
        <v>720</v>
      </c>
      <c r="E8" s="4">
        <v>410</v>
      </c>
      <c r="F8" s="4">
        <v>603</v>
      </c>
      <c r="G8" s="47">
        <v>209</v>
      </c>
      <c r="H8" s="47">
        <v>174</v>
      </c>
    </row>
    <row r="9" spans="1:15" x14ac:dyDescent="0.2">
      <c r="A9" s="53"/>
      <c r="B9" s="3" t="s">
        <v>25</v>
      </c>
      <c r="C9" s="4">
        <v>236</v>
      </c>
      <c r="D9" s="4">
        <v>851</v>
      </c>
      <c r="E9" s="4">
        <v>740</v>
      </c>
      <c r="F9" s="4">
        <v>626</v>
      </c>
      <c r="G9" s="47">
        <v>252</v>
      </c>
      <c r="H9" s="47">
        <v>172</v>
      </c>
    </row>
    <row r="10" spans="1:15" ht="13.5" thickBot="1" x14ac:dyDescent="0.25">
      <c r="A10" s="53"/>
      <c r="B10" s="10" t="s">
        <v>26</v>
      </c>
      <c r="C10" s="11">
        <v>522</v>
      </c>
      <c r="D10" s="11">
        <v>836</v>
      </c>
      <c r="E10" s="39">
        <v>594</v>
      </c>
      <c r="F10" s="11">
        <v>714</v>
      </c>
      <c r="G10" s="48">
        <v>393</v>
      </c>
      <c r="H10" s="48">
        <v>599</v>
      </c>
      <c r="J10" s="2"/>
      <c r="K10" s="2"/>
      <c r="L10" s="2"/>
      <c r="M10" s="2"/>
      <c r="N10" s="2"/>
      <c r="O10" s="2"/>
    </row>
    <row r="11" spans="1:15" ht="13.5" thickTop="1" x14ac:dyDescent="0.2">
      <c r="A11" s="53"/>
      <c r="B11" s="16" t="s">
        <v>4</v>
      </c>
      <c r="C11" s="17">
        <v>1789</v>
      </c>
      <c r="D11" s="17">
        <v>2977</v>
      </c>
      <c r="E11" s="17">
        <v>2606</v>
      </c>
      <c r="F11" s="17">
        <v>2893</v>
      </c>
      <c r="G11" s="49">
        <v>1400</v>
      </c>
      <c r="H11" s="49">
        <v>1454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1">
        <f>D11/C11</f>
        <v>1.6640581330352151</v>
      </c>
      <c r="D13" s="52"/>
      <c r="E13" s="51">
        <f>F11/E11</f>
        <v>1.110130468150422</v>
      </c>
      <c r="F13" s="52"/>
      <c r="G13" s="51">
        <f>H11/G11</f>
        <v>1.0385714285714285</v>
      </c>
      <c r="H13" s="52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3" t="s">
        <v>18</v>
      </c>
      <c r="B15" s="3" t="s">
        <v>23</v>
      </c>
      <c r="C15" s="4">
        <v>1276</v>
      </c>
      <c r="D15" s="4">
        <v>1991</v>
      </c>
      <c r="E15" s="4">
        <v>1290</v>
      </c>
      <c r="F15" s="4">
        <v>1956</v>
      </c>
      <c r="G15" s="4">
        <v>655</v>
      </c>
      <c r="H15" s="4">
        <v>1242</v>
      </c>
    </row>
    <row r="16" spans="1:15" x14ac:dyDescent="0.2">
      <c r="A16" s="53" t="s">
        <v>2</v>
      </c>
      <c r="B16" s="3" t="s">
        <v>24</v>
      </c>
      <c r="C16" s="4">
        <v>636</v>
      </c>
      <c r="D16" s="4">
        <v>1467</v>
      </c>
      <c r="E16" s="4">
        <v>579</v>
      </c>
      <c r="F16" s="4">
        <v>1016</v>
      </c>
      <c r="G16" s="4">
        <v>367</v>
      </c>
      <c r="H16" s="4">
        <v>363</v>
      </c>
    </row>
    <row r="17" spans="1:8" x14ac:dyDescent="0.2">
      <c r="A17" s="53"/>
      <c r="B17" s="3" t="s">
        <v>25</v>
      </c>
      <c r="C17" s="4">
        <v>1290</v>
      </c>
      <c r="D17" s="4">
        <v>957</v>
      </c>
      <c r="E17" s="4">
        <v>1035</v>
      </c>
      <c r="F17" s="4">
        <v>1073</v>
      </c>
      <c r="G17" s="4">
        <v>616</v>
      </c>
      <c r="H17" s="4">
        <v>709</v>
      </c>
    </row>
    <row r="18" spans="1:8" x14ac:dyDescent="0.2">
      <c r="A18" s="53" t="s">
        <v>2</v>
      </c>
      <c r="B18" s="3" t="s">
        <v>26</v>
      </c>
      <c r="C18" s="4">
        <v>1308</v>
      </c>
      <c r="D18" s="4">
        <v>1327</v>
      </c>
      <c r="E18" s="4">
        <v>429</v>
      </c>
      <c r="F18" s="4">
        <v>416</v>
      </c>
      <c r="G18" s="4">
        <v>231</v>
      </c>
      <c r="H18" s="4">
        <v>266</v>
      </c>
    </row>
    <row r="19" spans="1:8" ht="13.5" thickBot="1" x14ac:dyDescent="0.25">
      <c r="A19" s="53" t="s">
        <v>2</v>
      </c>
      <c r="B19" s="10" t="s">
        <v>15</v>
      </c>
      <c r="C19" s="11">
        <v>601</v>
      </c>
      <c r="D19" s="11">
        <v>517</v>
      </c>
      <c r="E19" s="39">
        <v>715</v>
      </c>
      <c r="F19" s="11">
        <v>818</v>
      </c>
      <c r="G19" s="11">
        <v>357</v>
      </c>
      <c r="H19" s="11">
        <v>399</v>
      </c>
    </row>
    <row r="20" spans="1:8" ht="13.5" thickTop="1" x14ac:dyDescent="0.2">
      <c r="A20" s="53"/>
      <c r="B20" s="16" t="s">
        <v>4</v>
      </c>
      <c r="C20" s="17">
        <v>5111</v>
      </c>
      <c r="D20" s="17">
        <v>6259</v>
      </c>
      <c r="E20" s="17">
        <v>4048</v>
      </c>
      <c r="F20" s="17">
        <v>5279</v>
      </c>
      <c r="G20" s="17">
        <v>2226</v>
      </c>
      <c r="H20" s="17">
        <v>2979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1">
        <f>D20/C20</f>
        <v>1.2246135785560555</v>
      </c>
      <c r="D22" s="52"/>
      <c r="E22" s="51">
        <f>F20/E20</f>
        <v>1.304100790513834</v>
      </c>
      <c r="F22" s="52"/>
      <c r="G22" s="51">
        <f>H20/G20</f>
        <v>1.3382749326145553</v>
      </c>
      <c r="H22" s="52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3" t="s">
        <v>19</v>
      </c>
      <c r="B24" s="3" t="s">
        <v>23</v>
      </c>
      <c r="C24" s="4">
        <v>1177</v>
      </c>
      <c r="D24" s="4">
        <v>1173</v>
      </c>
      <c r="E24" s="4">
        <v>1171</v>
      </c>
      <c r="F24" s="4">
        <v>1573</v>
      </c>
      <c r="G24" s="4">
        <v>627</v>
      </c>
      <c r="H24" s="4">
        <v>904</v>
      </c>
    </row>
    <row r="25" spans="1:8" x14ac:dyDescent="0.2">
      <c r="A25" s="53" t="s">
        <v>3</v>
      </c>
      <c r="B25" s="3" t="s">
        <v>24</v>
      </c>
      <c r="C25" s="4">
        <v>814</v>
      </c>
      <c r="D25" s="4">
        <v>847</v>
      </c>
      <c r="E25" s="4">
        <v>809</v>
      </c>
      <c r="F25" s="4">
        <v>1012</v>
      </c>
      <c r="G25" s="4">
        <v>640</v>
      </c>
      <c r="H25" s="4">
        <v>346</v>
      </c>
    </row>
    <row r="26" spans="1:8" x14ac:dyDescent="0.2">
      <c r="A26" s="53"/>
      <c r="B26" s="3" t="s">
        <v>25</v>
      </c>
      <c r="C26" s="4">
        <v>1488</v>
      </c>
      <c r="D26" s="4">
        <v>874</v>
      </c>
      <c r="E26" s="4">
        <v>1149</v>
      </c>
      <c r="F26" s="4">
        <v>1469</v>
      </c>
      <c r="G26" s="4">
        <v>679</v>
      </c>
      <c r="H26" s="4">
        <v>622</v>
      </c>
    </row>
    <row r="27" spans="1:8" x14ac:dyDescent="0.2">
      <c r="A27" s="53" t="s">
        <v>3</v>
      </c>
      <c r="B27" s="3" t="s">
        <v>26</v>
      </c>
      <c r="C27" s="5">
        <v>442</v>
      </c>
      <c r="D27" s="4">
        <v>459</v>
      </c>
      <c r="E27" s="4">
        <v>473</v>
      </c>
      <c r="F27" s="4">
        <v>449</v>
      </c>
      <c r="G27" s="5">
        <v>274</v>
      </c>
      <c r="H27" s="4">
        <v>294</v>
      </c>
    </row>
    <row r="28" spans="1:8" ht="13.5" thickBot="1" x14ac:dyDescent="0.25">
      <c r="A28" s="53" t="s">
        <v>3</v>
      </c>
      <c r="B28" s="10" t="s">
        <v>15</v>
      </c>
      <c r="C28" s="11">
        <v>798</v>
      </c>
      <c r="D28" s="11">
        <v>727</v>
      </c>
      <c r="E28" s="39">
        <v>990</v>
      </c>
      <c r="F28" s="11">
        <v>994</v>
      </c>
      <c r="G28" s="11">
        <v>496</v>
      </c>
      <c r="H28" s="11">
        <v>525</v>
      </c>
    </row>
    <row r="29" spans="1:8" ht="13.5" thickTop="1" x14ac:dyDescent="0.2">
      <c r="A29" s="53"/>
      <c r="B29" s="16" t="s">
        <v>4</v>
      </c>
      <c r="C29" s="17">
        <v>4719</v>
      </c>
      <c r="D29" s="17">
        <v>4080</v>
      </c>
      <c r="E29" s="17">
        <v>4592</v>
      </c>
      <c r="F29" s="17">
        <v>5497</v>
      </c>
      <c r="G29" s="17">
        <v>2716</v>
      </c>
      <c r="H29" s="17">
        <v>2691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1">
        <f>D29/C29</f>
        <v>0.86458995549904638</v>
      </c>
      <c r="D31" s="52"/>
      <c r="E31" s="51">
        <f>F29/E29</f>
        <v>1.197081881533101</v>
      </c>
      <c r="F31" s="52"/>
      <c r="G31" s="51">
        <f>H29/G29</f>
        <v>0.9907952871870398</v>
      </c>
      <c r="H31" s="52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3" t="s">
        <v>20</v>
      </c>
      <c r="B33" s="3" t="s">
        <v>23</v>
      </c>
      <c r="C33" s="4">
        <v>3164</v>
      </c>
      <c r="D33" s="4">
        <v>3527</v>
      </c>
      <c r="E33" s="4">
        <v>2893</v>
      </c>
      <c r="F33" s="4">
        <v>3343</v>
      </c>
      <c r="G33" s="4">
        <v>1671</v>
      </c>
      <c r="H33" s="4">
        <v>1922</v>
      </c>
    </row>
    <row r="34" spans="1:8" x14ac:dyDescent="0.2">
      <c r="A34" s="53"/>
      <c r="B34" s="3" t="s">
        <v>24</v>
      </c>
      <c r="C34" s="4">
        <v>2698</v>
      </c>
      <c r="D34" s="4">
        <v>2312</v>
      </c>
      <c r="E34" s="4">
        <v>2517</v>
      </c>
      <c r="F34" s="4">
        <v>2543</v>
      </c>
      <c r="G34" s="4">
        <v>1315</v>
      </c>
      <c r="H34" s="4">
        <v>1421</v>
      </c>
    </row>
    <row r="35" spans="1:8" x14ac:dyDescent="0.2">
      <c r="A35" s="53"/>
      <c r="B35" s="3" t="s">
        <v>25</v>
      </c>
      <c r="C35" s="4">
        <v>451</v>
      </c>
      <c r="D35" s="4">
        <v>341</v>
      </c>
      <c r="E35" s="4">
        <v>524</v>
      </c>
      <c r="F35" s="4">
        <v>429</v>
      </c>
      <c r="G35" s="4">
        <v>263</v>
      </c>
      <c r="H35" s="4">
        <v>256</v>
      </c>
    </row>
    <row r="36" spans="1:8" x14ac:dyDescent="0.2">
      <c r="A36" s="53"/>
      <c r="B36" s="3" t="s">
        <v>26</v>
      </c>
      <c r="C36" s="5">
        <v>791</v>
      </c>
      <c r="D36" s="4">
        <v>761</v>
      </c>
      <c r="E36" s="4">
        <v>887</v>
      </c>
      <c r="F36" s="4">
        <v>810</v>
      </c>
      <c r="G36" s="4">
        <v>564</v>
      </c>
      <c r="H36" s="4">
        <v>584</v>
      </c>
    </row>
    <row r="37" spans="1:8" ht="13.5" thickBot="1" x14ac:dyDescent="0.25">
      <c r="A37" s="53"/>
      <c r="B37" s="10" t="s">
        <v>15</v>
      </c>
      <c r="C37" s="11">
        <v>1693</v>
      </c>
      <c r="D37" s="11">
        <v>1854</v>
      </c>
      <c r="E37" s="39">
        <v>1931</v>
      </c>
      <c r="F37" s="11">
        <v>1968</v>
      </c>
      <c r="G37" s="11">
        <v>936</v>
      </c>
      <c r="H37" s="11">
        <v>945</v>
      </c>
    </row>
    <row r="38" spans="1:8" ht="13.5" thickTop="1" x14ac:dyDescent="0.2">
      <c r="A38" s="53"/>
      <c r="B38" s="16" t="s">
        <v>4</v>
      </c>
      <c r="C38" s="17">
        <v>8797</v>
      </c>
      <c r="D38" s="17">
        <v>8795</v>
      </c>
      <c r="E38" s="17">
        <v>8752</v>
      </c>
      <c r="F38" s="17">
        <v>9093</v>
      </c>
      <c r="G38" s="17">
        <v>4749</v>
      </c>
      <c r="H38" s="17">
        <v>5128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1">
        <f>D38/C38</f>
        <v>0.999772649766966</v>
      </c>
      <c r="D40" s="52"/>
      <c r="E40" s="51">
        <f>F38/E38</f>
        <v>1.0389625228519195</v>
      </c>
      <c r="F40" s="52"/>
      <c r="G40" s="51">
        <f>H38/G38</f>
        <v>1.0798062750052642</v>
      </c>
      <c r="H40" s="52"/>
    </row>
    <row r="41" spans="1:8" x14ac:dyDescent="0.2">
      <c r="C41" s="2"/>
      <c r="D41" s="2"/>
    </row>
    <row r="42" spans="1:8" x14ac:dyDescent="0.2">
      <c r="A42" s="57" t="s">
        <v>38</v>
      </c>
      <c r="C42" s="2"/>
      <c r="D42" s="2"/>
    </row>
    <row r="43" spans="1:8" x14ac:dyDescent="0.2">
      <c r="A43" s="12" t="s">
        <v>5</v>
      </c>
      <c r="C43" s="2"/>
      <c r="D43" s="2"/>
    </row>
    <row r="44" spans="1:8" x14ac:dyDescent="0.2"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</sheetData>
  <mergeCells count="16">
    <mergeCell ref="A7:A11"/>
    <mergeCell ref="A15:A20"/>
    <mergeCell ref="A24:A29"/>
    <mergeCell ref="A33:A38"/>
    <mergeCell ref="C31:D31"/>
    <mergeCell ref="C13:D13"/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</mergeCells>
  <conditionalFormatting sqref="E13:F13">
    <cfRule type="cellIs" dxfId="31" priority="65" operator="greaterThan">
      <formula>1</formula>
    </cfRule>
    <cfRule type="cellIs" dxfId="30" priority="66" operator="lessThan">
      <formula>1</formula>
    </cfRule>
  </conditionalFormatting>
  <conditionalFormatting sqref="G13:H13">
    <cfRule type="cellIs" dxfId="29" priority="63" operator="greaterThan">
      <formula>1</formula>
    </cfRule>
    <cfRule type="cellIs" dxfId="28" priority="64" operator="lessThan">
      <formula>1</formula>
    </cfRule>
  </conditionalFormatting>
  <conditionalFormatting sqref="C22:D22">
    <cfRule type="cellIs" dxfId="27" priority="61" operator="greaterThan">
      <formula>1</formula>
    </cfRule>
    <cfRule type="cellIs" dxfId="26" priority="62" operator="lessThan">
      <formula>1</formula>
    </cfRule>
  </conditionalFormatting>
  <conditionalFormatting sqref="E22:F22">
    <cfRule type="cellIs" dxfId="25" priority="59" operator="greaterThan">
      <formula>1</formula>
    </cfRule>
    <cfRule type="cellIs" dxfId="24" priority="60" operator="lessThan">
      <formula>1</formula>
    </cfRule>
  </conditionalFormatting>
  <conditionalFormatting sqref="G22:H22">
    <cfRule type="cellIs" dxfId="23" priority="57" operator="greaterThan">
      <formula>1</formula>
    </cfRule>
    <cfRule type="cellIs" dxfId="22" priority="58" operator="lessThan">
      <formula>1</formula>
    </cfRule>
  </conditionalFormatting>
  <conditionalFormatting sqref="C31:D31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E31:F31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G31:H31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C40:D40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E40:F40">
    <cfRule type="cellIs" dxfId="13" priority="47" operator="greaterThan">
      <formula>1</formula>
    </cfRule>
    <cfRule type="cellIs" dxfId="12" priority="48" operator="lessThan">
      <formula>1</formula>
    </cfRule>
  </conditionalFormatting>
  <conditionalFormatting sqref="G40:H40">
    <cfRule type="cellIs" dxfId="11" priority="45" operator="greaterThan">
      <formula>1</formula>
    </cfRule>
    <cfRule type="cellIs" dxfId="10" priority="46" operator="lessThan">
      <formula>1</formula>
    </cfRule>
  </conditionalFormatting>
  <conditionalFormatting sqref="C13:D13">
    <cfRule type="cellIs" dxfId="9" priority="25" operator="greaterThan">
      <formula>1</formula>
    </cfRule>
    <cfRule type="cellIs" dxfId="8" priority="26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zoomScaleNormal="100" workbookViewId="0">
      <selection activeCell="B13" sqref="B1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27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32</v>
      </c>
      <c r="D6" s="31" t="s">
        <v>35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3">
        <v>8893</v>
      </c>
      <c r="D7" s="43">
        <v>7245</v>
      </c>
      <c r="E7" s="30"/>
      <c r="F7" s="23">
        <f>(D7-C7)/C7</f>
        <v>-0.18531429213988529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40">
        <v>11419</v>
      </c>
      <c r="D9" s="44">
        <v>8009</v>
      </c>
      <c r="E9" s="30"/>
      <c r="F9" s="26">
        <f>(D9-C9)/C9</f>
        <v>-0.29862509852001051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40">
        <v>7384</v>
      </c>
      <c r="D11" s="44">
        <v>7083</v>
      </c>
      <c r="E11" s="30"/>
      <c r="F11" s="26">
        <f>(D11-C11)/C11</f>
        <v>-4.0763813651137598E-2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5">
      <c r="A13" s="33" t="s">
        <v>20</v>
      </c>
      <c r="B13" s="25" t="s">
        <v>4</v>
      </c>
      <c r="C13" s="40">
        <v>15367</v>
      </c>
      <c r="D13" s="44">
        <v>14524</v>
      </c>
      <c r="E13" s="30"/>
      <c r="F13" s="26">
        <f>(D13-C13)/C13</f>
        <v>-5.4857812194963232E-2</v>
      </c>
    </row>
    <row r="14" spans="1:8" x14ac:dyDescent="0.2">
      <c r="C14" s="2"/>
      <c r="D14" s="2"/>
      <c r="E14" s="15"/>
    </row>
    <row r="15" spans="1:8" x14ac:dyDescent="0.2">
      <c r="A15" s="57" t="s">
        <v>38</v>
      </c>
    </row>
    <row r="16" spans="1:8" x14ac:dyDescent="0.2">
      <c r="A16" s="12" t="s">
        <v>5</v>
      </c>
    </row>
    <row r="18" spans="4:4" x14ac:dyDescent="0.2">
      <c r="D18" s="28"/>
    </row>
    <row r="19" spans="4:4" x14ac:dyDescent="0.2">
      <c r="D19" s="28"/>
    </row>
    <row r="20" spans="4:4" x14ac:dyDescent="0.2">
      <c r="D20" s="28"/>
    </row>
    <row r="21" spans="4:4" x14ac:dyDescent="0.2">
      <c r="D21" s="28"/>
    </row>
  </sheetData>
  <conditionalFormatting sqref="F7">
    <cfRule type="cellIs" dxfId="7" priority="23" operator="lessThan">
      <formula>0</formula>
    </cfRule>
    <cfRule type="cellIs" dxfId="6" priority="24" operator="greaterThan">
      <formula>0</formula>
    </cfRule>
  </conditionalFormatting>
  <conditionalFormatting sqref="F9">
    <cfRule type="cellIs" dxfId="5" priority="21" operator="lessThan">
      <formula>0</formula>
    </cfRule>
    <cfRule type="cellIs" dxfId="4" priority="22" operator="greaterThan">
      <formula>0</formula>
    </cfRule>
  </conditionalFormatting>
  <conditionalFormatting sqref="F11">
    <cfRule type="cellIs" dxfId="3" priority="19" operator="lessThan">
      <formula>0</formula>
    </cfRule>
    <cfRule type="cellIs" dxfId="2" priority="20" operator="greaterThan">
      <formula>0</formula>
    </cfRule>
  </conditionalFormatting>
  <conditionalFormatting sqref="F13">
    <cfRule type="cellIs" dxfId="1" priority="17" operator="lessThan">
      <formula>0</formula>
    </cfRule>
    <cfRule type="cellIs" dxfId="0" priority="1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tabSelected="1" zoomScaleNormal="100" workbookViewId="0">
      <selection activeCell="C16" sqref="C16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16</v>
      </c>
    </row>
    <row r="2" spans="1:22" ht="15" x14ac:dyDescent="0.25">
      <c r="A2" s="9" t="s">
        <v>11</v>
      </c>
    </row>
    <row r="3" spans="1:22" x14ac:dyDescent="0.2">
      <c r="A3" s="35" t="s">
        <v>27</v>
      </c>
      <c r="B3" s="36"/>
    </row>
    <row r="4" spans="1:22" x14ac:dyDescent="0.2">
      <c r="A4" s="35" t="s">
        <v>33</v>
      </c>
    </row>
    <row r="6" spans="1:22" x14ac:dyDescent="0.2">
      <c r="A6" s="6" t="s">
        <v>1</v>
      </c>
      <c r="B6" s="6" t="s">
        <v>12</v>
      </c>
      <c r="C6" s="7" t="s">
        <v>31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0">
        <v>43281</v>
      </c>
      <c r="O6" s="7" t="s">
        <v>0</v>
      </c>
    </row>
    <row r="7" spans="1:22" ht="13.9" customHeight="1" x14ac:dyDescent="0.2">
      <c r="A7" s="54" t="s">
        <v>17</v>
      </c>
      <c r="B7" s="3" t="s">
        <v>23</v>
      </c>
      <c r="C7" s="3">
        <v>429</v>
      </c>
      <c r="D7" s="3">
        <v>298</v>
      </c>
      <c r="E7" s="3">
        <v>352</v>
      </c>
      <c r="F7" s="3">
        <v>260</v>
      </c>
      <c r="G7" s="3">
        <v>355</v>
      </c>
      <c r="H7" s="3">
        <v>309</v>
      </c>
      <c r="I7" s="3">
        <v>368</v>
      </c>
      <c r="J7" s="3">
        <v>425</v>
      </c>
      <c r="K7" s="4">
        <v>531</v>
      </c>
      <c r="L7" s="4">
        <v>519</v>
      </c>
      <c r="M7" s="4">
        <v>809</v>
      </c>
      <c r="N7" s="4">
        <v>545</v>
      </c>
      <c r="O7" s="4">
        <v>5200</v>
      </c>
    </row>
    <row r="8" spans="1:22" ht="13.9" customHeight="1" x14ac:dyDescent="0.2">
      <c r="A8" s="55"/>
      <c r="B8" s="3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3">
        <v>1</v>
      </c>
      <c r="I8" s="3">
        <v>3</v>
      </c>
      <c r="J8" s="3">
        <v>11</v>
      </c>
      <c r="K8" s="4">
        <v>21</v>
      </c>
      <c r="L8" s="4">
        <v>92</v>
      </c>
      <c r="M8" s="4">
        <v>342</v>
      </c>
      <c r="N8" s="4">
        <v>208</v>
      </c>
      <c r="O8" s="4">
        <v>678</v>
      </c>
    </row>
    <row r="9" spans="1:22" x14ac:dyDescent="0.2">
      <c r="A9" s="55"/>
      <c r="B9" s="3" t="s">
        <v>25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2</v>
      </c>
      <c r="J9" s="5">
        <v>1</v>
      </c>
      <c r="K9" s="5">
        <v>10</v>
      </c>
      <c r="L9" s="4">
        <v>53</v>
      </c>
      <c r="M9" s="4">
        <v>629</v>
      </c>
      <c r="N9" s="4">
        <v>252</v>
      </c>
      <c r="O9" s="4">
        <v>947</v>
      </c>
    </row>
    <row r="10" spans="1:22" ht="13.5" thickBot="1" x14ac:dyDescent="0.25">
      <c r="A10" s="55"/>
      <c r="B10" s="10" t="s">
        <v>26</v>
      </c>
      <c r="C10" s="39">
        <v>0</v>
      </c>
      <c r="D10" s="39">
        <v>0</v>
      </c>
      <c r="E10" s="39">
        <v>2</v>
      </c>
      <c r="F10" s="39">
        <v>2</v>
      </c>
      <c r="G10" s="39">
        <v>15</v>
      </c>
      <c r="H10" s="39">
        <v>15</v>
      </c>
      <c r="I10" s="39">
        <v>4</v>
      </c>
      <c r="J10" s="39">
        <v>6</v>
      </c>
      <c r="K10" s="39">
        <v>20</v>
      </c>
      <c r="L10" s="39">
        <v>39</v>
      </c>
      <c r="M10" s="11">
        <v>90</v>
      </c>
      <c r="N10" s="11">
        <v>227</v>
      </c>
      <c r="O10" s="11">
        <v>420</v>
      </c>
      <c r="T10" s="2"/>
      <c r="U10" s="2"/>
      <c r="V10" s="2"/>
    </row>
    <row r="11" spans="1:22" ht="13.5" thickTop="1" x14ac:dyDescent="0.2">
      <c r="A11" s="55"/>
      <c r="B11" s="16" t="s">
        <v>13</v>
      </c>
      <c r="C11" s="16">
        <v>429</v>
      </c>
      <c r="D11" s="16">
        <v>298</v>
      </c>
      <c r="E11" s="16">
        <v>354</v>
      </c>
      <c r="F11" s="16">
        <v>262</v>
      </c>
      <c r="G11" s="16">
        <v>370</v>
      </c>
      <c r="H11" s="16">
        <v>325</v>
      </c>
      <c r="I11" s="16">
        <v>377</v>
      </c>
      <c r="J11" s="16">
        <v>443</v>
      </c>
      <c r="K11" s="19">
        <v>582</v>
      </c>
      <c r="L11" s="19">
        <v>703</v>
      </c>
      <c r="M11" s="19">
        <v>1870</v>
      </c>
      <c r="N11" s="19">
        <v>1232</v>
      </c>
      <c r="O11" s="19">
        <v>7245</v>
      </c>
      <c r="T11" s="2"/>
      <c r="U11" s="2"/>
      <c r="V11" s="2"/>
    </row>
    <row r="12" spans="1:22" x14ac:dyDescent="0.2">
      <c r="A12" s="56"/>
      <c r="B12" s="18" t="s">
        <v>14</v>
      </c>
      <c r="C12" s="20">
        <v>5.92132505175983E-2</v>
      </c>
      <c r="D12" s="20">
        <v>4.1131815044858501E-2</v>
      </c>
      <c r="E12" s="20">
        <v>4.8861283643892299E-2</v>
      </c>
      <c r="F12" s="20">
        <v>3.6162870945479597E-2</v>
      </c>
      <c r="G12" s="20">
        <v>5.1069703243616302E-2</v>
      </c>
      <c r="H12" s="20">
        <v>4.4858523119392701E-2</v>
      </c>
      <c r="I12" s="20">
        <v>5.2035886818495497E-2</v>
      </c>
      <c r="J12" s="20">
        <v>6.1145617667356801E-2</v>
      </c>
      <c r="K12" s="20">
        <v>8.0331262939958598E-2</v>
      </c>
      <c r="L12" s="20">
        <v>9.7032436162870897E-2</v>
      </c>
      <c r="M12" s="20">
        <v>0.25810904071773599</v>
      </c>
      <c r="N12" s="20">
        <v>0.170048309178744</v>
      </c>
      <c r="O12" s="20">
        <v>1</v>
      </c>
    </row>
    <row r="14" spans="1:22" ht="12.75" customHeight="1" x14ac:dyDescent="0.2">
      <c r="A14" s="54" t="s">
        <v>18</v>
      </c>
      <c r="B14" s="3" t="s">
        <v>23</v>
      </c>
      <c r="C14" s="4">
        <v>99</v>
      </c>
      <c r="D14" s="4">
        <v>32</v>
      </c>
      <c r="E14" s="4">
        <v>53</v>
      </c>
      <c r="F14" s="4">
        <v>66</v>
      </c>
      <c r="G14" s="4">
        <v>111</v>
      </c>
      <c r="H14" s="4">
        <v>195</v>
      </c>
      <c r="I14" s="4">
        <v>324</v>
      </c>
      <c r="J14" s="4">
        <v>355</v>
      </c>
      <c r="K14" s="4">
        <v>372</v>
      </c>
      <c r="L14" s="4">
        <v>523</v>
      </c>
      <c r="M14" s="4">
        <v>789</v>
      </c>
      <c r="N14" s="4">
        <v>589</v>
      </c>
      <c r="O14" s="4">
        <v>3508</v>
      </c>
    </row>
    <row r="15" spans="1:22" x14ac:dyDescent="0.2">
      <c r="A15" s="55"/>
      <c r="B15" s="3" t="s">
        <v>24</v>
      </c>
      <c r="C15" s="5">
        <v>0</v>
      </c>
      <c r="D15" s="5">
        <v>0</v>
      </c>
      <c r="E15" s="5">
        <v>0</v>
      </c>
      <c r="F15" s="5">
        <v>2</v>
      </c>
      <c r="G15" s="5">
        <v>16</v>
      </c>
      <c r="H15" s="5">
        <v>15</v>
      </c>
      <c r="I15" s="5">
        <v>63</v>
      </c>
      <c r="J15" s="5">
        <v>114</v>
      </c>
      <c r="K15" s="4">
        <v>126</v>
      </c>
      <c r="L15" s="4">
        <v>228</v>
      </c>
      <c r="M15" s="4">
        <v>280</v>
      </c>
      <c r="N15" s="4">
        <v>276</v>
      </c>
      <c r="O15" s="4">
        <v>1120</v>
      </c>
    </row>
    <row r="16" spans="1:22" x14ac:dyDescent="0.2">
      <c r="A16" s="55"/>
      <c r="B16" s="3" t="s">
        <v>25</v>
      </c>
      <c r="C16" s="5">
        <v>0</v>
      </c>
      <c r="D16" s="5">
        <v>0</v>
      </c>
      <c r="E16" s="5">
        <v>0</v>
      </c>
      <c r="F16" s="5">
        <v>0</v>
      </c>
      <c r="G16" s="5">
        <v>5</v>
      </c>
      <c r="H16" s="5">
        <v>5</v>
      </c>
      <c r="I16" s="5">
        <v>75</v>
      </c>
      <c r="J16" s="5">
        <v>262</v>
      </c>
      <c r="K16" s="4">
        <v>430</v>
      </c>
      <c r="L16" s="4">
        <v>861</v>
      </c>
      <c r="M16" s="4">
        <v>897</v>
      </c>
      <c r="N16" s="4">
        <v>606</v>
      </c>
      <c r="O16" s="4">
        <v>3141</v>
      </c>
    </row>
    <row r="17" spans="1:15" x14ac:dyDescent="0.2">
      <c r="A17" s="55"/>
      <c r="B17" s="3" t="s">
        <v>26</v>
      </c>
      <c r="C17" s="5">
        <v>3</v>
      </c>
      <c r="D17" s="5">
        <v>1</v>
      </c>
      <c r="E17" s="5">
        <v>0</v>
      </c>
      <c r="F17" s="5">
        <v>0</v>
      </c>
      <c r="G17" s="5">
        <v>1</v>
      </c>
      <c r="H17" s="5">
        <v>1</v>
      </c>
      <c r="I17" s="5">
        <v>9</v>
      </c>
      <c r="J17" s="5">
        <v>2</v>
      </c>
      <c r="K17" s="4">
        <v>1</v>
      </c>
      <c r="L17" s="4">
        <v>10</v>
      </c>
      <c r="M17" s="4">
        <v>18</v>
      </c>
      <c r="N17" s="4">
        <v>34</v>
      </c>
      <c r="O17" s="4">
        <v>80</v>
      </c>
    </row>
    <row r="18" spans="1:15" ht="13.5" thickBot="1" x14ac:dyDescent="0.25">
      <c r="A18" s="55"/>
      <c r="B18" s="10" t="s">
        <v>15</v>
      </c>
      <c r="C18" s="39">
        <v>2</v>
      </c>
      <c r="D18" s="39">
        <v>0</v>
      </c>
      <c r="E18" s="39">
        <v>1</v>
      </c>
      <c r="F18" s="39">
        <v>3</v>
      </c>
      <c r="G18" s="39">
        <v>9</v>
      </c>
      <c r="H18" s="39">
        <v>12</v>
      </c>
      <c r="I18" s="39">
        <v>11</v>
      </c>
      <c r="J18" s="39">
        <v>4</v>
      </c>
      <c r="K18" s="11">
        <v>9</v>
      </c>
      <c r="L18" s="11">
        <v>5</v>
      </c>
      <c r="M18" s="11">
        <v>21</v>
      </c>
      <c r="N18" s="11">
        <v>83</v>
      </c>
      <c r="O18" s="11">
        <v>160</v>
      </c>
    </row>
    <row r="19" spans="1:15" ht="13.5" thickTop="1" x14ac:dyDescent="0.2">
      <c r="A19" s="55"/>
      <c r="B19" s="16" t="s">
        <v>13</v>
      </c>
      <c r="C19" s="16">
        <v>104</v>
      </c>
      <c r="D19" s="16">
        <v>33</v>
      </c>
      <c r="E19" s="16">
        <v>54</v>
      </c>
      <c r="F19" s="16">
        <v>71</v>
      </c>
      <c r="G19" s="16">
        <v>142</v>
      </c>
      <c r="H19" s="16">
        <v>228</v>
      </c>
      <c r="I19" s="16">
        <v>482</v>
      </c>
      <c r="J19" s="16">
        <v>737</v>
      </c>
      <c r="K19" s="19">
        <v>938</v>
      </c>
      <c r="L19" s="19">
        <v>1627</v>
      </c>
      <c r="M19" s="19">
        <v>2005</v>
      </c>
      <c r="N19" s="19">
        <v>1588</v>
      </c>
      <c r="O19" s="19">
        <v>8009</v>
      </c>
    </row>
    <row r="20" spans="1:15" x14ac:dyDescent="0.2">
      <c r="A20" s="56"/>
      <c r="B20" s="18" t="s">
        <v>14</v>
      </c>
      <c r="C20" s="20">
        <v>1.2985391434636E-2</v>
      </c>
      <c r="D20" s="20">
        <v>4.1203645898364302E-3</v>
      </c>
      <c r="E20" s="20">
        <v>6.7424147833687097E-3</v>
      </c>
      <c r="F20" s="20">
        <v>8.8650268447995999E-3</v>
      </c>
      <c r="G20" s="20">
        <v>1.77300536895992E-2</v>
      </c>
      <c r="H20" s="20">
        <v>2.8467973529778999E-2</v>
      </c>
      <c r="I20" s="20">
        <v>6.0182294918217E-2</v>
      </c>
      <c r="J20" s="20">
        <v>9.20214758396804E-2</v>
      </c>
      <c r="K20" s="20">
        <v>0.117118241977775</v>
      </c>
      <c r="L20" s="20">
        <v>0.20314646023223901</v>
      </c>
      <c r="M20" s="20">
        <v>0.25034336371582</v>
      </c>
      <c r="N20" s="20">
        <v>0.19827693844425001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4" t="s">
        <v>19</v>
      </c>
      <c r="B22" s="3" t="s">
        <v>23</v>
      </c>
      <c r="C22" s="4">
        <v>29</v>
      </c>
      <c r="D22" s="4">
        <v>2</v>
      </c>
      <c r="E22" s="4">
        <v>20</v>
      </c>
      <c r="F22" s="4">
        <v>30</v>
      </c>
      <c r="G22" s="4">
        <v>50</v>
      </c>
      <c r="H22" s="4">
        <v>118</v>
      </c>
      <c r="I22" s="4">
        <v>216</v>
      </c>
      <c r="J22" s="4">
        <v>353</v>
      </c>
      <c r="K22" s="4">
        <v>404</v>
      </c>
      <c r="L22" s="4">
        <v>540</v>
      </c>
      <c r="M22" s="4">
        <v>764</v>
      </c>
      <c r="N22" s="4">
        <v>566</v>
      </c>
      <c r="O22" s="4">
        <v>3092</v>
      </c>
    </row>
    <row r="23" spans="1:15" x14ac:dyDescent="0.2">
      <c r="A23" s="55"/>
      <c r="B23" s="3" t="s">
        <v>24</v>
      </c>
      <c r="C23" s="5">
        <v>1</v>
      </c>
      <c r="D23" s="5">
        <v>1</v>
      </c>
      <c r="E23" s="5">
        <v>0</v>
      </c>
      <c r="F23" s="5">
        <v>0</v>
      </c>
      <c r="G23" s="5">
        <v>3</v>
      </c>
      <c r="H23" s="5">
        <v>9</v>
      </c>
      <c r="I23" s="5">
        <v>11</v>
      </c>
      <c r="J23" s="5">
        <v>43</v>
      </c>
      <c r="K23" s="4">
        <v>107</v>
      </c>
      <c r="L23" s="4">
        <v>201</v>
      </c>
      <c r="M23" s="4">
        <v>206</v>
      </c>
      <c r="N23" s="4">
        <v>533</v>
      </c>
      <c r="O23" s="4">
        <v>1115</v>
      </c>
    </row>
    <row r="24" spans="1:15" x14ac:dyDescent="0.2">
      <c r="A24" s="55"/>
      <c r="B24" s="3" t="s">
        <v>25</v>
      </c>
      <c r="C24" s="5">
        <v>0</v>
      </c>
      <c r="D24" s="5">
        <v>0</v>
      </c>
      <c r="E24" s="5">
        <v>0</v>
      </c>
      <c r="F24" s="5">
        <v>1</v>
      </c>
      <c r="G24" s="5">
        <v>5</v>
      </c>
      <c r="H24" s="5">
        <v>4</v>
      </c>
      <c r="I24" s="5">
        <v>6</v>
      </c>
      <c r="J24" s="5">
        <v>12</v>
      </c>
      <c r="K24" s="4">
        <v>174</v>
      </c>
      <c r="L24" s="4">
        <v>693</v>
      </c>
      <c r="M24" s="4">
        <v>1029</v>
      </c>
      <c r="N24" s="4">
        <v>677</v>
      </c>
      <c r="O24" s="4">
        <v>2601</v>
      </c>
    </row>
    <row r="25" spans="1:15" x14ac:dyDescent="0.2">
      <c r="A25" s="55"/>
      <c r="B25" s="3" t="s">
        <v>26</v>
      </c>
      <c r="C25" s="5">
        <v>12</v>
      </c>
      <c r="D25" s="5">
        <v>1</v>
      </c>
      <c r="E25" s="5">
        <v>5</v>
      </c>
      <c r="F25" s="5">
        <v>2</v>
      </c>
      <c r="G25" s="5">
        <v>1</v>
      </c>
      <c r="H25" s="5">
        <v>0</v>
      </c>
      <c r="I25" s="5">
        <v>0</v>
      </c>
      <c r="J25" s="5">
        <v>5</v>
      </c>
      <c r="K25" s="4">
        <v>4</v>
      </c>
      <c r="L25" s="4">
        <v>7</v>
      </c>
      <c r="M25" s="4">
        <v>21</v>
      </c>
      <c r="N25" s="4">
        <v>49</v>
      </c>
      <c r="O25" s="4">
        <v>107</v>
      </c>
    </row>
    <row r="26" spans="1:15" ht="13.5" thickBot="1" x14ac:dyDescent="0.25">
      <c r="A26" s="55"/>
      <c r="B26" s="10" t="s">
        <v>15</v>
      </c>
      <c r="C26" s="39">
        <v>9</v>
      </c>
      <c r="D26" s="39">
        <v>6</v>
      </c>
      <c r="E26" s="39">
        <v>0</v>
      </c>
      <c r="F26" s="39">
        <v>0</v>
      </c>
      <c r="G26" s="39">
        <v>0</v>
      </c>
      <c r="H26" s="39">
        <v>8</v>
      </c>
      <c r="I26" s="39">
        <v>3</v>
      </c>
      <c r="J26" s="39">
        <v>3</v>
      </c>
      <c r="K26" s="11">
        <v>5</v>
      </c>
      <c r="L26" s="11">
        <v>5</v>
      </c>
      <c r="M26" s="11">
        <v>18</v>
      </c>
      <c r="N26" s="11">
        <v>111</v>
      </c>
      <c r="O26" s="11">
        <v>168</v>
      </c>
    </row>
    <row r="27" spans="1:15" ht="13.5" thickTop="1" x14ac:dyDescent="0.2">
      <c r="A27" s="55"/>
      <c r="B27" s="16" t="s">
        <v>13</v>
      </c>
      <c r="C27" s="16">
        <v>51</v>
      </c>
      <c r="D27" s="16">
        <v>10</v>
      </c>
      <c r="E27" s="16">
        <v>25</v>
      </c>
      <c r="F27" s="16">
        <v>33</v>
      </c>
      <c r="G27" s="16">
        <v>59</v>
      </c>
      <c r="H27" s="16">
        <v>139</v>
      </c>
      <c r="I27" s="16">
        <v>236</v>
      </c>
      <c r="J27" s="16">
        <v>416</v>
      </c>
      <c r="K27" s="19">
        <v>694</v>
      </c>
      <c r="L27" s="19">
        <v>1446</v>
      </c>
      <c r="M27" s="19">
        <v>2038</v>
      </c>
      <c r="N27" s="19">
        <v>1936</v>
      </c>
      <c r="O27" s="19">
        <v>7083</v>
      </c>
    </row>
    <row r="28" spans="1:15" x14ac:dyDescent="0.2">
      <c r="A28" s="56"/>
      <c r="B28" s="18" t="s">
        <v>14</v>
      </c>
      <c r="C28" s="20">
        <v>7.2003388394748001E-3</v>
      </c>
      <c r="D28" s="20">
        <v>1.4118311449950599E-3</v>
      </c>
      <c r="E28" s="20">
        <v>3.5295778624876502E-3</v>
      </c>
      <c r="F28" s="20">
        <v>4.6590427784836902E-3</v>
      </c>
      <c r="G28" s="20">
        <v>8.3298037554708493E-3</v>
      </c>
      <c r="H28" s="20">
        <v>1.9624452915431301E-2</v>
      </c>
      <c r="I28" s="20">
        <v>3.3319215021883397E-2</v>
      </c>
      <c r="J28" s="20">
        <v>5.8732175631794399E-2</v>
      </c>
      <c r="K28" s="20">
        <v>9.7981081462657105E-2</v>
      </c>
      <c r="L28" s="20">
        <v>0.20415078356628499</v>
      </c>
      <c r="M28" s="20">
        <v>0.28773118734999298</v>
      </c>
      <c r="N28" s="20">
        <v>0.273330509671043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4" t="s">
        <v>20</v>
      </c>
      <c r="B30" s="3" t="s">
        <v>23</v>
      </c>
      <c r="C30" s="4">
        <v>183</v>
      </c>
      <c r="D30" s="4">
        <v>116</v>
      </c>
      <c r="E30" s="4">
        <v>157</v>
      </c>
      <c r="F30" s="4">
        <v>148</v>
      </c>
      <c r="G30" s="4">
        <v>236</v>
      </c>
      <c r="H30" s="4">
        <v>400</v>
      </c>
      <c r="I30" s="4">
        <v>736</v>
      </c>
      <c r="J30" s="4">
        <v>940</v>
      </c>
      <c r="K30" s="4">
        <v>1023</v>
      </c>
      <c r="L30" s="4">
        <v>1465</v>
      </c>
      <c r="M30" s="4">
        <v>2024</v>
      </c>
      <c r="N30" s="4">
        <v>1585</v>
      </c>
      <c r="O30" s="4">
        <v>9013</v>
      </c>
    </row>
    <row r="31" spans="1:15" x14ac:dyDescent="0.2">
      <c r="A31" s="55"/>
      <c r="B31" s="3" t="s">
        <v>24</v>
      </c>
      <c r="C31" s="5">
        <v>0</v>
      </c>
      <c r="D31" s="5">
        <v>0</v>
      </c>
      <c r="E31" s="5">
        <v>0</v>
      </c>
      <c r="F31" s="5">
        <v>0</v>
      </c>
      <c r="G31" s="5">
        <v>3</v>
      </c>
      <c r="H31" s="5">
        <v>3</v>
      </c>
      <c r="I31" s="5">
        <v>28</v>
      </c>
      <c r="J31" s="5">
        <v>106</v>
      </c>
      <c r="K31" s="5">
        <v>458</v>
      </c>
      <c r="L31" s="4">
        <v>979</v>
      </c>
      <c r="M31" s="4">
        <v>1118</v>
      </c>
      <c r="N31" s="4">
        <v>1037</v>
      </c>
      <c r="O31" s="4">
        <v>3732</v>
      </c>
    </row>
    <row r="32" spans="1:15" x14ac:dyDescent="0.2">
      <c r="A32" s="55"/>
      <c r="B32" s="3" t="s">
        <v>25</v>
      </c>
      <c r="C32" s="5">
        <v>0</v>
      </c>
      <c r="D32" s="5">
        <v>0</v>
      </c>
      <c r="E32" s="5">
        <v>0</v>
      </c>
      <c r="F32" s="5">
        <v>0</v>
      </c>
      <c r="G32" s="5">
        <v>1</v>
      </c>
      <c r="H32" s="5">
        <v>0</v>
      </c>
      <c r="I32" s="5">
        <v>6</v>
      </c>
      <c r="J32" s="5">
        <v>35</v>
      </c>
      <c r="K32" s="5">
        <v>110</v>
      </c>
      <c r="L32" s="4">
        <v>223</v>
      </c>
      <c r="M32" s="4">
        <v>432</v>
      </c>
      <c r="N32" s="4">
        <v>258</v>
      </c>
      <c r="O32" s="4">
        <v>1065</v>
      </c>
    </row>
    <row r="33" spans="1:17" x14ac:dyDescent="0.2">
      <c r="A33" s="55"/>
      <c r="B33" s="3" t="s">
        <v>26</v>
      </c>
      <c r="C33" s="5">
        <v>2</v>
      </c>
      <c r="D33" s="5">
        <v>0</v>
      </c>
      <c r="E33" s="5">
        <v>2</v>
      </c>
      <c r="F33" s="5">
        <v>1</v>
      </c>
      <c r="G33" s="5">
        <v>2</v>
      </c>
      <c r="H33" s="5">
        <v>2</v>
      </c>
      <c r="I33" s="5">
        <v>1</v>
      </c>
      <c r="J33" s="5">
        <v>1</v>
      </c>
      <c r="K33" s="4">
        <v>9</v>
      </c>
      <c r="L33" s="4">
        <v>8</v>
      </c>
      <c r="M33" s="4">
        <v>77</v>
      </c>
      <c r="N33" s="4">
        <v>128</v>
      </c>
      <c r="O33" s="4">
        <v>233</v>
      </c>
    </row>
    <row r="34" spans="1:17" ht="13.5" thickBot="1" x14ac:dyDescent="0.25">
      <c r="A34" s="55"/>
      <c r="B34" s="10" t="s">
        <v>15</v>
      </c>
      <c r="C34" s="39">
        <v>3</v>
      </c>
      <c r="D34" s="39">
        <v>3</v>
      </c>
      <c r="E34" s="39">
        <v>4</v>
      </c>
      <c r="F34" s="39">
        <v>7</v>
      </c>
      <c r="G34" s="39">
        <v>5</v>
      </c>
      <c r="H34" s="39">
        <v>7</v>
      </c>
      <c r="I34" s="39">
        <v>7</v>
      </c>
      <c r="J34" s="39">
        <v>6</v>
      </c>
      <c r="K34" s="11">
        <v>12</v>
      </c>
      <c r="L34" s="11">
        <v>16</v>
      </c>
      <c r="M34" s="11">
        <v>63</v>
      </c>
      <c r="N34" s="11">
        <v>348</v>
      </c>
      <c r="O34" s="11">
        <v>481</v>
      </c>
    </row>
    <row r="35" spans="1:17" ht="13.5" thickTop="1" x14ac:dyDescent="0.2">
      <c r="A35" s="55"/>
      <c r="B35" s="16" t="s">
        <v>13</v>
      </c>
      <c r="C35" s="16">
        <v>188</v>
      </c>
      <c r="D35" s="16">
        <v>119</v>
      </c>
      <c r="E35" s="16">
        <v>163</v>
      </c>
      <c r="F35" s="16">
        <v>156</v>
      </c>
      <c r="G35" s="16">
        <v>247</v>
      </c>
      <c r="H35" s="16">
        <v>412</v>
      </c>
      <c r="I35" s="16">
        <v>778</v>
      </c>
      <c r="J35" s="16">
        <v>1088</v>
      </c>
      <c r="K35" s="19">
        <v>1612</v>
      </c>
      <c r="L35" s="19">
        <v>2691</v>
      </c>
      <c r="M35" s="19">
        <v>3714</v>
      </c>
      <c r="N35" s="19">
        <v>3356</v>
      </c>
      <c r="O35" s="19">
        <v>14524</v>
      </c>
    </row>
    <row r="36" spans="1:17" x14ac:dyDescent="0.2">
      <c r="A36" s="56"/>
      <c r="B36" s="18" t="s">
        <v>14</v>
      </c>
      <c r="C36" s="20">
        <v>1.29440925364913E-2</v>
      </c>
      <c r="D36" s="20">
        <v>8.1933351693748296E-3</v>
      </c>
      <c r="E36" s="20">
        <v>1.12228036353622E-2</v>
      </c>
      <c r="F36" s="20">
        <v>1.0740842743046E-2</v>
      </c>
      <c r="G36" s="20">
        <v>1.7006334343156199E-2</v>
      </c>
      <c r="H36" s="20">
        <v>2.8366841090608701E-2</v>
      </c>
      <c r="I36" s="20">
        <v>5.3566510603139599E-2</v>
      </c>
      <c r="J36" s="20">
        <v>7.4910492977141294E-2</v>
      </c>
      <c r="K36" s="20">
        <v>0.11098870834480901</v>
      </c>
      <c r="L36" s="20">
        <v>0.18527953731754301</v>
      </c>
      <c r="M36" s="20">
        <v>0.255714679151749</v>
      </c>
      <c r="N36" s="20">
        <v>0.231065822087579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7" t="s">
        <v>38</v>
      </c>
    </row>
    <row r="39" spans="1:17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F2B78F-EF5C-4DC3-B638-333F1B3B8C73}"/>
</file>

<file path=customXml/itemProps2.xml><?xml version="1.0" encoding="utf-8"?>
<ds:datastoreItem xmlns:ds="http://schemas.openxmlformats.org/officeDocument/2006/customXml" ds:itemID="{5FDDBF7D-6FBE-4ACB-A80A-437647EDC05B}"/>
</file>

<file path=customXml/itemProps3.xml><?xml version="1.0" encoding="utf-8"?>
<ds:datastoreItem xmlns:ds="http://schemas.openxmlformats.org/officeDocument/2006/customXml" ds:itemID="{B0511AF2-E1F8-4D13-9BED-B3573221A4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2018-10-04T09:26:39Z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