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Flussi!$A$1:$H$97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<sst xmlns="http://schemas.openxmlformats.org/spreadsheetml/2006/main" count="222" uniqueCount="45">
  <si>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</si>
  <si>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</si>
  <si>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</si>
  <si>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</si>
  <si>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</si>
  <si>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</si>
  <si>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</si>
  <si>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</si>
  <si>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</si>
  <si>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</si>
  <si>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</si>
  <si>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</si>
  <si>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</si>
  <si>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</si>
  <si>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</si>
  <si>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</si>
  <si>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</si>
  <si>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</si>
  <si>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Roma</t>
  </si>
  <si>
    <t>Corte d'Appello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</si>
  <si>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</si>
  <si>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</si>
  <si>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</si>
  <si>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</si>
  <si>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</si>
  <si>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</si>
  <si>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</si>
  <si>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</si>
  <si>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</si>
  <si>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</si>
  <si>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</si>
  <si>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</si>
  <si>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</si>
  <si>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</si>
  <si>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</si>
  <si>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</si>
  <si>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</si>
  <si>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</si>
  <si>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AFFARI CONTENZIOSI</t>
  </si>
  <si>
    <t>Ultimo aggiornamento del sistema di rilevazione avvenuto il 6 aprile 2017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</si>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</sst>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showGridLines="0" tabSelected="1" topLeftCell="A76" zoomScaleNormal="100" workbookViewId="0">
      <selection activeCell="G90" sqref="G9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6" x14ac:dyDescent="0.3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44</v>
      </c>
      <c r="B3" s="36"/>
    </row>
    <row r="4" spans="1:15" x14ac:dyDescent="0.2">
      <c r="A4" s="35" t="s">
        <v>32</v>
      </c>
      <c r="B4" s="36"/>
    </row>
    <row r="6" spans="1:15" ht="38.25" x14ac:dyDescent="0.2">
      <c r="A6" s="6" t="s">
        <v>1</v>
      </c>
      <c r="B6" s="6" t="s">
        <v>14</v>
      </c>
      <c r="C6" s="7" t="s">
        <v>7</v>
      </c>
      <c r="D6" s="7" t="s">
        <v>8</v>
      </c>
      <c r="E6" s="7" t="s">
        <v>30</v>
      </c>
      <c r="F6" s="7" t="s">
        <v>31</v>
      </c>
      <c r="G6" s="7" t="s">
        <v>33</v>
      </c>
      <c r="H6" s="7" t="s">
        <v>34</v>
      </c>
    </row>
    <row r="7" spans="1:15" x14ac:dyDescent="0.2">
      <c r="A7" s="52" t="s">
        <v>19</v>
      </c>
      <c r="B7" s="3" t="s">
        <v>38</v>
      </c>
      <c r="C7" s="4">
        <v>8294</v>
      </c>
      <c r="D7" s="4">
        <v>8026</v>
      </c>
      <c r="E7" s="4">
        <v>7959</v>
      </c>
      <c r="F7" s="4">
        <v>8544</v>
      </c>
      <c r="G7" s="4">
        <v>2084</v>
      </c>
      <c r="H7" s="4">
        <v>2371</v>
      </c>
    </row>
    <row r="8" spans="1:15" x14ac:dyDescent="0.2">
      <c r="A8" s="52"/>
      <c r="B8" s="3" t="s">
        <v>40</v>
      </c>
      <c r="C8" s="4">
        <v>3721</v>
      </c>
      <c r="D8" s="4">
        <v>5555</v>
      </c>
      <c r="E8" s="4">
        <v>3882</v>
      </c>
      <c r="F8" s="4">
        <v>4630</v>
      </c>
      <c r="G8" s="4">
        <v>700</v>
      </c>
      <c r="H8" s="4">
        <v>1487</v>
      </c>
    </row>
    <row r="9" spans="1:15" x14ac:dyDescent="0.2">
      <c r="A9" s="52"/>
      <c r="B9" s="3" t="s">
        <v>41</v>
      </c>
      <c r="C9" s="4">
        <v>1511</v>
      </c>
      <c r="D9" s="4">
        <v>4887</v>
      </c>
      <c r="E9" s="4">
        <v>1466</v>
      </c>
      <c r="F9" s="4">
        <v>2477</v>
      </c>
      <c r="G9" s="4">
        <v>299</v>
      </c>
      <c r="H9" s="4">
        <v>453</v>
      </c>
    </row>
    <row r="10" spans="1:15" ht="13.5" thickBot="1" x14ac:dyDescent="0.25">
      <c r="A10" s="52"/>
      <c r="B10" s="10" t="s">
        <v>42</v>
      </c>
      <c r="C10" s="11">
        <v>3150</v>
      </c>
      <c r="D10" s="11">
        <v>7608</v>
      </c>
      <c r="E10" s="38">
        <v>2829</v>
      </c>
      <c r="F10" s="11">
        <v>6291</v>
      </c>
      <c r="G10" s="11">
        <v>937</v>
      </c>
      <c r="H10" s="11">
        <v>1906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5</v>
      </c>
      <c r="C11" s="17">
        <v>16676</v>
      </c>
      <c r="D11" s="17">
        <v>26076</v>
      </c>
      <c r="E11" s="17">
        <v>16136</v>
      </c>
      <c r="F11" s="17">
        <v>21942</v>
      </c>
      <c r="G11" s="17">
        <v>4020</v>
      </c>
      <c r="H11" s="17">
        <v>6217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0">
        <f>D11/C11</f>
        <v>1.5636843367714079</v>
      </c>
      <c r="D13" s="51"/>
      <c r="E13" s="50">
        <f>F11/E11</f>
        <v>1.3598165592464055</v>
      </c>
      <c r="F13" s="51"/>
      <c r="G13" s="50">
        <f>H11/G11</f>
        <v>1.5465174129353234</v>
      </c>
      <c r="H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20</v>
      </c>
      <c r="B15" s="3" t="s">
        <v>38</v>
      </c>
      <c r="C15" s="4">
        <v>2581</v>
      </c>
      <c r="D15" s="4">
        <v>2475</v>
      </c>
      <c r="E15" s="4">
        <v>2633</v>
      </c>
      <c r="F15" s="4">
        <v>2612</v>
      </c>
      <c r="G15" s="4">
        <v>751</v>
      </c>
      <c r="H15" s="4">
        <v>721</v>
      </c>
    </row>
    <row r="16" spans="1:15" x14ac:dyDescent="0.2">
      <c r="A16" s="52" t="s">
        <v>2</v>
      </c>
      <c r="B16" s="3" t="s">
        <v>40</v>
      </c>
      <c r="C16" s="4">
        <v>1352</v>
      </c>
      <c r="D16" s="4">
        <v>1585</v>
      </c>
      <c r="E16" s="4">
        <v>1261</v>
      </c>
      <c r="F16" s="4">
        <v>1458</v>
      </c>
      <c r="G16" s="4">
        <v>356</v>
      </c>
      <c r="H16" s="4">
        <v>465</v>
      </c>
    </row>
    <row r="17" spans="1:8" x14ac:dyDescent="0.2">
      <c r="A17" s="52"/>
      <c r="B17" s="3" t="s">
        <v>41</v>
      </c>
      <c r="C17" s="4">
        <v>472</v>
      </c>
      <c r="D17" s="4">
        <v>453</v>
      </c>
      <c r="E17" s="4">
        <v>456</v>
      </c>
      <c r="F17" s="4">
        <v>435</v>
      </c>
      <c r="G17" s="4">
        <v>135</v>
      </c>
      <c r="H17" s="4">
        <v>124</v>
      </c>
    </row>
    <row r="18" spans="1:8" x14ac:dyDescent="0.2">
      <c r="A18" s="52" t="s">
        <v>2</v>
      </c>
      <c r="B18" s="3" t="s">
        <v>42</v>
      </c>
      <c r="C18" s="4">
        <v>885</v>
      </c>
      <c r="D18" s="4">
        <v>939</v>
      </c>
      <c r="E18" s="4">
        <v>1124</v>
      </c>
      <c r="F18" s="4">
        <v>1079</v>
      </c>
      <c r="G18" s="4">
        <v>334</v>
      </c>
      <c r="H18" s="4">
        <v>286</v>
      </c>
    </row>
    <row r="19" spans="1:8" ht="13.5" thickBot="1" x14ac:dyDescent="0.25">
      <c r="A19" s="52" t="s">
        <v>2</v>
      </c>
      <c r="B19" s="10" t="s">
        <v>17</v>
      </c>
      <c r="C19" s="11">
        <v>2155</v>
      </c>
      <c r="D19" s="11">
        <v>2140</v>
      </c>
      <c r="E19" s="38">
        <v>2184</v>
      </c>
      <c r="F19" s="11">
        <v>2289</v>
      </c>
      <c r="G19" s="11">
        <v>596</v>
      </c>
      <c r="H19" s="11">
        <v>586</v>
      </c>
    </row>
    <row r="20" spans="1:8" ht="13.5" thickTop="1" x14ac:dyDescent="0.2">
      <c r="A20" s="52"/>
      <c r="B20" s="16" t="s">
        <v>5</v>
      </c>
      <c r="C20" s="17">
        <v>7445</v>
      </c>
      <c r="D20" s="17">
        <v>7592</v>
      </c>
      <c r="E20" s="17">
        <v>7658</v>
      </c>
      <c r="F20" s="17">
        <v>7873</v>
      </c>
      <c r="G20" s="17">
        <v>2172</v>
      </c>
      <c r="H20" s="17">
        <v>2182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0">
        <f>D20/C20</f>
        <v>1.01974479516454</v>
      </c>
      <c r="D22" s="51"/>
      <c r="E22" s="50">
        <f>F20/E20</f>
        <v>1.0280752154609558</v>
      </c>
      <c r="F22" s="51"/>
      <c r="G22" s="50">
        <f>H20/G20</f>
        <v>1.0046040515653776</v>
      </c>
      <c r="H22" s="5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21</v>
      </c>
      <c r="B24" s="3" t="s">
        <v>38</v>
      </c>
      <c r="C24" s="4">
        <v>2385</v>
      </c>
      <c r="D24" s="4">
        <v>2332</v>
      </c>
      <c r="E24" s="4">
        <v>2444</v>
      </c>
      <c r="F24" s="4">
        <v>2454</v>
      </c>
      <c r="G24" s="4">
        <v>655</v>
      </c>
      <c r="H24" s="4">
        <v>594</v>
      </c>
    </row>
    <row r="25" spans="1:8" x14ac:dyDescent="0.2">
      <c r="A25" s="52" t="s">
        <v>3</v>
      </c>
      <c r="B25" s="3" t="s">
        <v>40</v>
      </c>
      <c r="C25" s="4">
        <v>1592</v>
      </c>
      <c r="D25" s="4">
        <v>1655</v>
      </c>
      <c r="E25" s="4">
        <v>1378</v>
      </c>
      <c r="F25" s="4">
        <v>1544</v>
      </c>
      <c r="G25" s="4">
        <v>407</v>
      </c>
      <c r="H25" s="4">
        <v>467</v>
      </c>
    </row>
    <row r="26" spans="1:8" x14ac:dyDescent="0.2">
      <c r="A26" s="52"/>
      <c r="B26" s="3" t="s">
        <v>41</v>
      </c>
      <c r="C26" s="4">
        <v>324</v>
      </c>
      <c r="D26" s="4">
        <v>249</v>
      </c>
      <c r="E26" s="4">
        <v>345</v>
      </c>
      <c r="F26" s="4">
        <v>251</v>
      </c>
      <c r="G26" s="4">
        <v>84</v>
      </c>
      <c r="H26" s="4">
        <v>67</v>
      </c>
    </row>
    <row r="27" spans="1:8" x14ac:dyDescent="0.2">
      <c r="A27" s="52" t="s">
        <v>3</v>
      </c>
      <c r="B27" s="3" t="s">
        <v>42</v>
      </c>
      <c r="C27" s="4">
        <v>1005</v>
      </c>
      <c r="D27" s="4">
        <v>1032</v>
      </c>
      <c r="E27" s="4">
        <v>1043</v>
      </c>
      <c r="F27" s="4">
        <v>1123</v>
      </c>
      <c r="G27" s="4">
        <v>226</v>
      </c>
      <c r="H27" s="4">
        <v>217</v>
      </c>
    </row>
    <row r="28" spans="1:8" ht="13.5" thickBot="1" x14ac:dyDescent="0.25">
      <c r="A28" s="52" t="s">
        <v>3</v>
      </c>
      <c r="B28" s="10" t="s">
        <v>17</v>
      </c>
      <c r="C28" s="11">
        <v>1964</v>
      </c>
      <c r="D28" s="11">
        <v>1941</v>
      </c>
      <c r="E28" s="38">
        <v>2032</v>
      </c>
      <c r="F28" s="11">
        <v>2067</v>
      </c>
      <c r="G28" s="11">
        <v>646</v>
      </c>
      <c r="H28" s="11">
        <v>596</v>
      </c>
    </row>
    <row r="29" spans="1:8" ht="13.5" thickTop="1" x14ac:dyDescent="0.2">
      <c r="A29" s="52"/>
      <c r="B29" s="16" t="s">
        <v>5</v>
      </c>
      <c r="C29" s="17">
        <v>7270</v>
      </c>
      <c r="D29" s="17">
        <v>7209</v>
      </c>
      <c r="E29" s="17">
        <v>7242</v>
      </c>
      <c r="F29" s="17">
        <v>7439</v>
      </c>
      <c r="G29" s="17">
        <v>2018</v>
      </c>
      <c r="H29" s="17">
        <v>1941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0">
        <f>D29/C29</f>
        <v>0.99160935350756529</v>
      </c>
      <c r="D31" s="51"/>
      <c r="E31" s="50">
        <f>F29/E29</f>
        <v>1.0272024302678817</v>
      </c>
      <c r="F31" s="51"/>
      <c r="G31" s="50">
        <f>H29/G29</f>
        <v>0.96184340931615464</v>
      </c>
      <c r="H31" s="5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22</v>
      </c>
      <c r="B33" s="3" t="s">
        <v>38</v>
      </c>
      <c r="C33" s="4">
        <v>2132</v>
      </c>
      <c r="D33" s="4">
        <v>2306</v>
      </c>
      <c r="E33" s="4">
        <v>2241</v>
      </c>
      <c r="F33" s="4">
        <v>2677</v>
      </c>
      <c r="G33" s="4">
        <v>653</v>
      </c>
      <c r="H33" s="4">
        <v>772</v>
      </c>
    </row>
    <row r="34" spans="1:8" x14ac:dyDescent="0.2">
      <c r="A34" s="52"/>
      <c r="B34" s="3" t="s">
        <v>40</v>
      </c>
      <c r="C34" s="4">
        <v>2386</v>
      </c>
      <c r="D34" s="4">
        <v>2577</v>
      </c>
      <c r="E34" s="4">
        <v>2078</v>
      </c>
      <c r="F34" s="4">
        <v>2592</v>
      </c>
      <c r="G34" s="4">
        <v>632</v>
      </c>
      <c r="H34" s="4">
        <v>920</v>
      </c>
    </row>
    <row r="35" spans="1:8" x14ac:dyDescent="0.2">
      <c r="A35" s="52"/>
      <c r="B35" s="3" t="s">
        <v>41</v>
      </c>
      <c r="C35" s="4">
        <v>368</v>
      </c>
      <c r="D35" s="4">
        <v>480</v>
      </c>
      <c r="E35" s="4">
        <v>535</v>
      </c>
      <c r="F35" s="4">
        <v>587</v>
      </c>
      <c r="G35" s="4">
        <v>174</v>
      </c>
      <c r="H35" s="4">
        <v>134</v>
      </c>
    </row>
    <row r="36" spans="1:8" x14ac:dyDescent="0.2">
      <c r="A36" s="52"/>
      <c r="B36" s="3" t="s">
        <v>42</v>
      </c>
      <c r="C36" s="5">
        <v>1123</v>
      </c>
      <c r="D36" s="4">
        <v>1110</v>
      </c>
      <c r="E36" s="4">
        <v>1162</v>
      </c>
      <c r="F36" s="4">
        <v>1029</v>
      </c>
      <c r="G36" s="4">
        <v>346</v>
      </c>
      <c r="H36" s="4">
        <v>334</v>
      </c>
    </row>
    <row r="37" spans="1:8" ht="13.5" thickBot="1" x14ac:dyDescent="0.25">
      <c r="A37" s="52"/>
      <c r="B37" s="10" t="s">
        <v>17</v>
      </c>
      <c r="C37" s="11">
        <v>2049</v>
      </c>
      <c r="D37" s="11">
        <v>2155</v>
      </c>
      <c r="E37" s="38">
        <v>2146</v>
      </c>
      <c r="F37" s="11">
        <v>1954</v>
      </c>
      <c r="G37" s="11">
        <v>603</v>
      </c>
      <c r="H37" s="11">
        <v>621</v>
      </c>
    </row>
    <row r="38" spans="1:8" ht="13.5" thickTop="1" x14ac:dyDescent="0.2">
      <c r="A38" s="52"/>
      <c r="B38" s="16" t="s">
        <v>5</v>
      </c>
      <c r="C38" s="17">
        <v>8058</v>
      </c>
      <c r="D38" s="17">
        <v>8628</v>
      </c>
      <c r="E38" s="17">
        <v>8162</v>
      </c>
      <c r="F38" s="17">
        <v>8839</v>
      </c>
      <c r="G38" s="17">
        <v>2408</v>
      </c>
      <c r="H38" s="17">
        <v>2781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0">
        <f>D38/C38</f>
        <v>1.0707371556217424</v>
      </c>
      <c r="D40" s="51"/>
      <c r="E40" s="50">
        <f>F38/E38</f>
        <v>1.0829453565302622</v>
      </c>
      <c r="F40" s="51"/>
      <c r="G40" s="50">
        <f>H38/G38</f>
        <v>1.1549003322259137</v>
      </c>
      <c r="H40" s="51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2" t="s">
        <v>23</v>
      </c>
      <c r="B42" s="3" t="s">
        <v>38</v>
      </c>
      <c r="C42" s="4">
        <v>4045</v>
      </c>
      <c r="D42" s="4">
        <v>5453</v>
      </c>
      <c r="E42" s="4">
        <v>4043</v>
      </c>
      <c r="F42" s="4">
        <v>4791</v>
      </c>
      <c r="G42" s="4">
        <v>1006</v>
      </c>
      <c r="H42" s="4">
        <v>1342</v>
      </c>
    </row>
    <row r="43" spans="1:8" x14ac:dyDescent="0.2">
      <c r="A43" s="52" t="s">
        <v>4</v>
      </c>
      <c r="B43" s="3" t="s">
        <v>40</v>
      </c>
      <c r="C43" s="4">
        <v>2632</v>
      </c>
      <c r="D43" s="4">
        <v>2694</v>
      </c>
      <c r="E43" s="4">
        <v>2082</v>
      </c>
      <c r="F43" s="4">
        <v>2666</v>
      </c>
      <c r="G43" s="4">
        <v>630</v>
      </c>
      <c r="H43" s="4">
        <v>488</v>
      </c>
    </row>
    <row r="44" spans="1:8" x14ac:dyDescent="0.2">
      <c r="A44" s="52"/>
      <c r="B44" s="3" t="s">
        <v>41</v>
      </c>
      <c r="C44" s="4">
        <v>542</v>
      </c>
      <c r="D44" s="4">
        <v>588</v>
      </c>
      <c r="E44" s="4">
        <v>691</v>
      </c>
      <c r="F44" s="4">
        <v>724</v>
      </c>
      <c r="G44" s="4">
        <v>203</v>
      </c>
      <c r="H44" s="4">
        <v>107</v>
      </c>
    </row>
    <row r="45" spans="1:8" x14ac:dyDescent="0.2">
      <c r="A45" s="52" t="s">
        <v>4</v>
      </c>
      <c r="B45" s="3" t="s">
        <v>42</v>
      </c>
      <c r="C45" s="4">
        <v>1353</v>
      </c>
      <c r="D45" s="4">
        <v>1292</v>
      </c>
      <c r="E45" s="4">
        <v>1923</v>
      </c>
      <c r="F45" s="4">
        <v>1761</v>
      </c>
      <c r="G45" s="4">
        <v>646</v>
      </c>
      <c r="H45" s="4">
        <v>567</v>
      </c>
    </row>
    <row r="46" spans="1:8" ht="13.5" thickBot="1" x14ac:dyDescent="0.25">
      <c r="A46" s="52" t="s">
        <v>4</v>
      </c>
      <c r="B46" s="10" t="s">
        <v>17</v>
      </c>
      <c r="C46" s="11">
        <v>3580</v>
      </c>
      <c r="D46" s="11">
        <v>3702</v>
      </c>
      <c r="E46" s="38">
        <v>3903</v>
      </c>
      <c r="F46" s="11">
        <v>4044</v>
      </c>
      <c r="G46" s="11">
        <v>1017</v>
      </c>
      <c r="H46" s="11">
        <v>1131</v>
      </c>
    </row>
    <row r="47" spans="1:8" ht="13.5" thickTop="1" x14ac:dyDescent="0.2">
      <c r="A47" s="52"/>
      <c r="B47" s="16" t="s">
        <v>5</v>
      </c>
      <c r="C47" s="17">
        <v>12152</v>
      </c>
      <c r="D47" s="17">
        <v>13729</v>
      </c>
      <c r="E47" s="17">
        <v>12642</v>
      </c>
      <c r="F47" s="17">
        <v>13986</v>
      </c>
      <c r="G47" s="17">
        <v>3502</v>
      </c>
      <c r="H47" s="17">
        <v>3635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12</v>
      </c>
      <c r="C49" s="50">
        <f>D47/C47</f>
        <v>1.1297728768926925</v>
      </c>
      <c r="D49" s="51"/>
      <c r="E49" s="50">
        <f>F47/E47</f>
        <v>1.106312292358804</v>
      </c>
      <c r="F49" s="51"/>
      <c r="G49" s="50">
        <f>H47/G47</f>
        <v>1.0379782981153627</v>
      </c>
      <c r="H49" s="51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2" t="s">
        <v>24</v>
      </c>
      <c r="B51" s="3" t="s">
        <v>38</v>
      </c>
      <c r="C51" s="4">
        <v>1205</v>
      </c>
      <c r="D51" s="4">
        <v>1305</v>
      </c>
      <c r="E51" s="4">
        <v>1165</v>
      </c>
      <c r="F51" s="4">
        <v>1265</v>
      </c>
      <c r="G51" s="4">
        <v>329</v>
      </c>
      <c r="H51" s="4">
        <v>408</v>
      </c>
    </row>
    <row r="52" spans="1:8" x14ac:dyDescent="0.2">
      <c r="A52" s="52"/>
      <c r="B52" s="3" t="s">
        <v>40</v>
      </c>
      <c r="C52" s="4">
        <v>670</v>
      </c>
      <c r="D52" s="4">
        <v>761</v>
      </c>
      <c r="E52" s="4">
        <v>554</v>
      </c>
      <c r="F52" s="4">
        <v>658</v>
      </c>
      <c r="G52" s="4">
        <v>107</v>
      </c>
      <c r="H52" s="4">
        <v>133</v>
      </c>
    </row>
    <row r="53" spans="1:8" x14ac:dyDescent="0.2">
      <c r="A53" s="52"/>
      <c r="B53" s="3" t="s">
        <v>41</v>
      </c>
      <c r="C53" s="4">
        <v>228</v>
      </c>
      <c r="D53" s="4">
        <v>380</v>
      </c>
      <c r="E53" s="4">
        <v>191</v>
      </c>
      <c r="F53" s="4">
        <v>310</v>
      </c>
      <c r="G53" s="4">
        <v>55</v>
      </c>
      <c r="H53" s="4">
        <v>88</v>
      </c>
    </row>
    <row r="54" spans="1:8" x14ac:dyDescent="0.2">
      <c r="A54" s="52"/>
      <c r="B54" s="3" t="s">
        <v>42</v>
      </c>
      <c r="C54" s="4">
        <v>624</v>
      </c>
      <c r="D54" s="4">
        <v>581</v>
      </c>
      <c r="E54" s="4">
        <v>797</v>
      </c>
      <c r="F54" s="4">
        <v>756</v>
      </c>
      <c r="G54" s="4">
        <v>203</v>
      </c>
      <c r="H54" s="4">
        <v>186</v>
      </c>
    </row>
    <row r="55" spans="1:8" x14ac:dyDescent="0.2">
      <c r="A55" s="52"/>
      <c r="B55" s="3" t="s">
        <v>17</v>
      </c>
      <c r="C55" s="4">
        <v>1033</v>
      </c>
      <c r="D55" s="4">
        <v>1064</v>
      </c>
      <c r="E55" s="4">
        <v>1039</v>
      </c>
      <c r="F55" s="4">
        <v>991</v>
      </c>
      <c r="G55" s="4">
        <v>261</v>
      </c>
      <c r="H55" s="4">
        <v>194</v>
      </c>
    </row>
    <row r="56" spans="1:8" x14ac:dyDescent="0.2">
      <c r="A56" s="52"/>
      <c r="B56" s="16" t="s">
        <v>5</v>
      </c>
      <c r="C56" s="17">
        <v>3760</v>
      </c>
      <c r="D56" s="17">
        <v>4091</v>
      </c>
      <c r="E56" s="17">
        <v>3746</v>
      </c>
      <c r="F56" s="17">
        <v>3980</v>
      </c>
      <c r="G56" s="17">
        <v>955</v>
      </c>
      <c r="H56" s="17">
        <v>1009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12</v>
      </c>
      <c r="C58" s="50">
        <f>D56/C56</f>
        <v>1.0880319148936171</v>
      </c>
      <c r="D58" s="51"/>
      <c r="E58" s="50">
        <f>F56/E56</f>
        <v>1.0624666310731448</v>
      </c>
      <c r="F58" s="51"/>
      <c r="G58" s="50">
        <f>H56/G56</f>
        <v>1.0565445026178011</v>
      </c>
      <c r="H58" s="51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2" t="s">
        <v>25</v>
      </c>
      <c r="B60" s="3" t="s">
        <v>38</v>
      </c>
      <c r="C60" s="4">
        <v>43432</v>
      </c>
      <c r="D60" s="4">
        <v>45559</v>
      </c>
      <c r="E60" s="4">
        <v>46618</v>
      </c>
      <c r="F60" s="4">
        <v>42303</v>
      </c>
      <c r="G60" s="4">
        <v>12506</v>
      </c>
      <c r="H60" s="4">
        <v>11857</v>
      </c>
    </row>
    <row r="61" spans="1:8" x14ac:dyDescent="0.2">
      <c r="A61" s="52"/>
      <c r="B61" s="3" t="s">
        <v>40</v>
      </c>
      <c r="C61" s="4">
        <v>26675</v>
      </c>
      <c r="D61" s="4">
        <v>27925</v>
      </c>
      <c r="E61" s="4">
        <v>26482</v>
      </c>
      <c r="F61" s="4">
        <v>27270</v>
      </c>
      <c r="G61" s="4">
        <v>5501</v>
      </c>
      <c r="H61" s="4">
        <v>6203</v>
      </c>
    </row>
    <row r="62" spans="1:8" x14ac:dyDescent="0.2">
      <c r="A62" s="52"/>
      <c r="B62" s="3" t="s">
        <v>41</v>
      </c>
      <c r="C62" s="4">
        <v>4555</v>
      </c>
      <c r="D62" s="4">
        <v>4660</v>
      </c>
      <c r="E62" s="4">
        <v>5505</v>
      </c>
      <c r="F62" s="4">
        <v>5112</v>
      </c>
      <c r="G62" s="4">
        <v>1640</v>
      </c>
      <c r="H62" s="4">
        <v>1428</v>
      </c>
    </row>
    <row r="63" spans="1:8" x14ac:dyDescent="0.2">
      <c r="A63" s="52"/>
      <c r="B63" s="3" t="s">
        <v>42</v>
      </c>
      <c r="C63" s="4">
        <v>11550</v>
      </c>
      <c r="D63" s="4">
        <v>11263</v>
      </c>
      <c r="E63" s="4">
        <v>13738</v>
      </c>
      <c r="F63" s="4">
        <v>13384</v>
      </c>
      <c r="G63" s="4">
        <v>3911</v>
      </c>
      <c r="H63" s="4">
        <v>3812</v>
      </c>
    </row>
    <row r="64" spans="1:8" ht="13.5" thickBot="1" x14ac:dyDescent="0.25">
      <c r="A64" s="52"/>
      <c r="B64" s="10" t="s">
        <v>17</v>
      </c>
      <c r="C64" s="11">
        <v>40764</v>
      </c>
      <c r="D64" s="11">
        <v>39606</v>
      </c>
      <c r="E64" s="38">
        <v>40790</v>
      </c>
      <c r="F64" s="11">
        <v>39849</v>
      </c>
      <c r="G64" s="11">
        <v>10649</v>
      </c>
      <c r="H64" s="11">
        <v>10838</v>
      </c>
    </row>
    <row r="65" spans="1:8" ht="13.5" thickTop="1" x14ac:dyDescent="0.2">
      <c r="A65" s="52"/>
      <c r="B65" s="16" t="s">
        <v>5</v>
      </c>
      <c r="C65" s="17">
        <v>126976</v>
      </c>
      <c r="D65" s="17">
        <v>129013</v>
      </c>
      <c r="E65" s="17">
        <v>133133</v>
      </c>
      <c r="F65" s="17">
        <v>127918</v>
      </c>
      <c r="G65" s="17">
        <v>34207</v>
      </c>
      <c r="H65" s="17">
        <v>34138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12</v>
      </c>
      <c r="C67" s="50">
        <f>D65/C65</f>
        <v>1.0160424017137097</v>
      </c>
      <c r="D67" s="51"/>
      <c r="E67" s="50">
        <f>F65/E65</f>
        <v>0.96082864503917131</v>
      </c>
      <c r="F67" s="51"/>
      <c r="G67" s="50">
        <f>H65/G65</f>
        <v>0.99798286900342037</v>
      </c>
      <c r="H67" s="51"/>
    </row>
    <row r="69" spans="1:8" x14ac:dyDescent="0.2">
      <c r="A69" s="52" t="s">
        <v>26</v>
      </c>
      <c r="B69" s="3" t="s">
        <v>38</v>
      </c>
      <c r="C69" s="4">
        <v>3380</v>
      </c>
      <c r="D69" s="4">
        <v>4313</v>
      </c>
      <c r="E69" s="4">
        <v>3419</v>
      </c>
      <c r="F69" s="4">
        <v>3600</v>
      </c>
      <c r="G69" s="4">
        <v>902</v>
      </c>
      <c r="H69" s="4">
        <v>909</v>
      </c>
    </row>
    <row r="70" spans="1:8" x14ac:dyDescent="0.2">
      <c r="A70" s="52"/>
      <c r="B70" s="3" t="s">
        <v>40</v>
      </c>
      <c r="C70" s="4">
        <v>1659</v>
      </c>
      <c r="D70" s="4">
        <v>2250</v>
      </c>
      <c r="E70" s="4">
        <v>1449</v>
      </c>
      <c r="F70" s="4">
        <v>1831</v>
      </c>
      <c r="G70" s="4">
        <v>399</v>
      </c>
      <c r="H70" s="4">
        <v>465</v>
      </c>
    </row>
    <row r="71" spans="1:8" x14ac:dyDescent="0.2">
      <c r="A71" s="52"/>
      <c r="B71" s="3" t="s">
        <v>41</v>
      </c>
      <c r="C71" s="4">
        <v>583</v>
      </c>
      <c r="D71" s="4">
        <v>489</v>
      </c>
      <c r="E71" s="4">
        <v>681</v>
      </c>
      <c r="F71" s="4">
        <v>618</v>
      </c>
      <c r="G71" s="4">
        <v>211</v>
      </c>
      <c r="H71" s="4">
        <v>131</v>
      </c>
    </row>
    <row r="72" spans="1:8" x14ac:dyDescent="0.2">
      <c r="A72" s="52"/>
      <c r="B72" s="3" t="s">
        <v>42</v>
      </c>
      <c r="C72" s="4">
        <v>1863</v>
      </c>
      <c r="D72" s="4">
        <v>1903</v>
      </c>
      <c r="E72" s="4">
        <v>2091</v>
      </c>
      <c r="F72" s="4">
        <v>2075</v>
      </c>
      <c r="G72" s="4">
        <v>574</v>
      </c>
      <c r="H72" s="4">
        <v>561</v>
      </c>
    </row>
    <row r="73" spans="1:8" ht="13.5" thickBot="1" x14ac:dyDescent="0.25">
      <c r="A73" s="52"/>
      <c r="B73" s="10" t="s">
        <v>17</v>
      </c>
      <c r="C73" s="11">
        <v>3265</v>
      </c>
      <c r="D73" s="11">
        <v>3251</v>
      </c>
      <c r="E73" s="38">
        <v>3353</v>
      </c>
      <c r="F73" s="11">
        <v>3378</v>
      </c>
      <c r="G73" s="11">
        <v>974</v>
      </c>
      <c r="H73" s="11">
        <v>820</v>
      </c>
    </row>
    <row r="74" spans="1:8" ht="13.5" thickTop="1" x14ac:dyDescent="0.2">
      <c r="A74" s="52"/>
      <c r="B74" s="16" t="s">
        <v>5</v>
      </c>
      <c r="C74" s="17">
        <v>10750</v>
      </c>
      <c r="D74" s="17">
        <v>12206</v>
      </c>
      <c r="E74" s="17">
        <v>10993</v>
      </c>
      <c r="F74" s="17">
        <v>11502</v>
      </c>
      <c r="G74" s="17">
        <v>3060</v>
      </c>
      <c r="H74" s="17">
        <v>2886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12</v>
      </c>
      <c r="C76" s="50">
        <f>D74/C74</f>
        <v>1.1354418604651162</v>
      </c>
      <c r="D76" s="51"/>
      <c r="E76" s="50">
        <f>F74/E74</f>
        <v>1.0463021923041935</v>
      </c>
      <c r="F76" s="51"/>
      <c r="G76" s="50">
        <f>H74/G74</f>
        <v>0.94313725490196076</v>
      </c>
      <c r="H76" s="51"/>
    </row>
    <row r="78" spans="1:8" x14ac:dyDescent="0.2">
      <c r="A78" s="52" t="s">
        <v>27</v>
      </c>
      <c r="B78" s="3" t="s">
        <v>38</v>
      </c>
      <c r="C78" s="4">
        <v>4755</v>
      </c>
      <c r="D78" s="4">
        <v>5817</v>
      </c>
      <c r="E78" s="4">
        <v>4717</v>
      </c>
      <c r="F78" s="4">
        <v>6120</v>
      </c>
      <c r="G78" s="4">
        <v>1269</v>
      </c>
      <c r="H78" s="4">
        <v>1509</v>
      </c>
    </row>
    <row r="79" spans="1:8" x14ac:dyDescent="0.2">
      <c r="A79" s="52"/>
      <c r="B79" s="3" t="s">
        <v>40</v>
      </c>
      <c r="C79" s="4">
        <v>2658</v>
      </c>
      <c r="D79" s="4">
        <v>3040</v>
      </c>
      <c r="E79" s="4">
        <v>2304</v>
      </c>
      <c r="F79" s="4">
        <v>2642</v>
      </c>
      <c r="G79" s="4">
        <v>638</v>
      </c>
      <c r="H79" s="4">
        <v>730</v>
      </c>
    </row>
    <row r="80" spans="1:8" x14ac:dyDescent="0.2">
      <c r="A80" s="52"/>
      <c r="B80" s="3" t="s">
        <v>41</v>
      </c>
      <c r="C80" s="4">
        <v>843</v>
      </c>
      <c r="D80" s="4">
        <v>828</v>
      </c>
      <c r="E80" s="4">
        <v>998</v>
      </c>
      <c r="F80" s="4">
        <v>943</v>
      </c>
      <c r="G80" s="4">
        <v>375</v>
      </c>
      <c r="H80" s="4">
        <v>301</v>
      </c>
    </row>
    <row r="81" spans="1:8" x14ac:dyDescent="0.2">
      <c r="A81" s="52"/>
      <c r="B81" s="3" t="s">
        <v>42</v>
      </c>
      <c r="C81" s="4">
        <v>1924</v>
      </c>
      <c r="D81" s="4">
        <v>1904</v>
      </c>
      <c r="E81" s="4">
        <v>2356</v>
      </c>
      <c r="F81" s="4">
        <v>2376</v>
      </c>
      <c r="G81" s="4">
        <v>702</v>
      </c>
      <c r="H81" s="4">
        <v>624</v>
      </c>
    </row>
    <row r="82" spans="1:8" ht="13.5" thickBot="1" x14ac:dyDescent="0.25">
      <c r="A82" s="52"/>
      <c r="B82" s="10" t="s">
        <v>17</v>
      </c>
      <c r="C82" s="11">
        <v>4556</v>
      </c>
      <c r="D82" s="11">
        <v>4744</v>
      </c>
      <c r="E82" s="38">
        <v>4724</v>
      </c>
      <c r="F82" s="11">
        <v>4653</v>
      </c>
      <c r="G82" s="11">
        <v>1298</v>
      </c>
      <c r="H82" s="11">
        <v>1341</v>
      </c>
    </row>
    <row r="83" spans="1:8" ht="13.5" thickTop="1" x14ac:dyDescent="0.2">
      <c r="A83" s="52"/>
      <c r="B83" s="16" t="s">
        <v>5</v>
      </c>
      <c r="C83" s="17">
        <v>14736</v>
      </c>
      <c r="D83" s="17">
        <v>16333</v>
      </c>
      <c r="E83" s="17">
        <v>15099</v>
      </c>
      <c r="F83" s="17">
        <v>16734</v>
      </c>
      <c r="G83" s="17">
        <v>4282</v>
      </c>
      <c r="H83" s="17">
        <v>4505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12</v>
      </c>
      <c r="C85" s="50">
        <f>D83/C83</f>
        <v>1.1083740499457111</v>
      </c>
      <c r="D85" s="51"/>
      <c r="E85" s="50">
        <f>F83/E83</f>
        <v>1.1082853169084046</v>
      </c>
      <c r="F85" s="51"/>
      <c r="G85" s="50">
        <f>H83/G83</f>
        <v>1.0520784680056048</v>
      </c>
      <c r="H85" s="51"/>
    </row>
    <row r="86" spans="1:8" x14ac:dyDescent="0.2">
      <c r="A86" s="27"/>
      <c r="B86" s="39"/>
    </row>
    <row r="87" spans="1:8" x14ac:dyDescent="0.2">
      <c r="A87" s="52" t="s">
        <v>28</v>
      </c>
      <c r="B87" s="3" t="s">
        <v>38</v>
      </c>
      <c r="C87" s="4">
        <v>2042</v>
      </c>
      <c r="D87" s="4">
        <v>2225</v>
      </c>
      <c r="E87" s="4">
        <v>2139</v>
      </c>
      <c r="F87" s="4">
        <v>1987</v>
      </c>
      <c r="G87" s="4">
        <v>500</v>
      </c>
      <c r="H87" s="4">
        <v>564</v>
      </c>
    </row>
    <row r="88" spans="1:8" x14ac:dyDescent="0.2">
      <c r="A88" s="52"/>
      <c r="B88" s="3" t="s">
        <v>40</v>
      </c>
      <c r="C88" s="4">
        <v>1402</v>
      </c>
      <c r="D88" s="4">
        <v>1516</v>
      </c>
      <c r="E88" s="4">
        <v>966</v>
      </c>
      <c r="F88" s="4">
        <v>1036</v>
      </c>
      <c r="G88" s="4">
        <v>337</v>
      </c>
      <c r="H88" s="4">
        <v>340</v>
      </c>
    </row>
    <row r="89" spans="1:8" x14ac:dyDescent="0.2">
      <c r="A89" s="52"/>
      <c r="B89" s="3" t="s">
        <v>41</v>
      </c>
      <c r="C89" s="4">
        <v>279</v>
      </c>
      <c r="D89" s="4">
        <v>235</v>
      </c>
      <c r="E89" s="4">
        <v>275</v>
      </c>
      <c r="F89" s="4">
        <v>203</v>
      </c>
      <c r="G89" s="4">
        <v>78</v>
      </c>
      <c r="H89" s="4">
        <v>60</v>
      </c>
    </row>
    <row r="90" spans="1:8" x14ac:dyDescent="0.2">
      <c r="A90" s="52"/>
      <c r="B90" s="3" t="s">
        <v>42</v>
      </c>
      <c r="C90" s="4">
        <v>1210</v>
      </c>
      <c r="D90" s="4">
        <v>1272</v>
      </c>
      <c r="E90" s="4">
        <v>1380</v>
      </c>
      <c r="F90" s="4">
        <v>1386</v>
      </c>
      <c r="G90" s="4">
        <v>335</v>
      </c>
      <c r="H90" s="4">
        <v>314</v>
      </c>
    </row>
    <row r="91" spans="1:8" ht="13.5" thickBot="1" x14ac:dyDescent="0.25">
      <c r="A91" s="52"/>
      <c r="B91" s="10" t="s">
        <v>17</v>
      </c>
      <c r="C91" s="11">
        <v>2022</v>
      </c>
      <c r="D91" s="11">
        <v>2173</v>
      </c>
      <c r="E91" s="38">
        <v>1924</v>
      </c>
      <c r="F91" s="11">
        <v>1836</v>
      </c>
      <c r="G91" s="11">
        <v>527</v>
      </c>
      <c r="H91" s="11">
        <v>612</v>
      </c>
    </row>
    <row r="92" spans="1:8" ht="13.5" thickTop="1" x14ac:dyDescent="0.2">
      <c r="A92" s="52"/>
      <c r="B92" s="16" t="s">
        <v>5</v>
      </c>
      <c r="C92" s="17">
        <v>6955</v>
      </c>
      <c r="D92" s="17">
        <v>7421</v>
      </c>
      <c r="E92" s="17">
        <v>6684</v>
      </c>
      <c r="F92" s="17">
        <v>6448</v>
      </c>
      <c r="G92" s="17">
        <v>1777</v>
      </c>
      <c r="H92" s="17">
        <v>1890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12</v>
      </c>
      <c r="C94" s="50">
        <f>D92/C92</f>
        <v>1.0670021567217829</v>
      </c>
      <c r="D94" s="51"/>
      <c r="E94" s="50">
        <f>F92/E92</f>
        <v>0.96469180131657695</v>
      </c>
      <c r="F94" s="51"/>
      <c r="G94" s="50">
        <f>H92/G92</f>
        <v>1.0635903207653348</v>
      </c>
      <c r="H94" s="51"/>
    </row>
    <row r="95" spans="1:8" x14ac:dyDescent="0.2">
      <c r="C95" s="2"/>
      <c r="D95" s="2"/>
    </row>
    <row r="96" spans="1:8" x14ac:dyDescent="0.2">
      <c r="A96" s="48" t="s">
        <v>39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</sheetData>
  <mergeCells count="40"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  <mergeCell ref="A7:A11"/>
    <mergeCell ref="A15:A20"/>
    <mergeCell ref="A24:A29"/>
    <mergeCell ref="A33:A38"/>
    <mergeCell ref="A42:A47"/>
    <mergeCell ref="G49:H49"/>
    <mergeCell ref="C58:D58"/>
    <mergeCell ref="E58:F58"/>
    <mergeCell ref="G58:H58"/>
    <mergeCell ref="C67:D67"/>
    <mergeCell ref="E67:F67"/>
    <mergeCell ref="G67:H67"/>
    <mergeCell ref="A69:A74"/>
    <mergeCell ref="C76:D76"/>
    <mergeCell ref="E76:F76"/>
    <mergeCell ref="G76:H76"/>
    <mergeCell ref="A78:A83"/>
    <mergeCell ref="C85:D85"/>
    <mergeCell ref="E85:F85"/>
    <mergeCell ref="G85:H85"/>
    <mergeCell ref="A87:A92"/>
    <mergeCell ref="C94:D94"/>
    <mergeCell ref="E94:F94"/>
    <mergeCell ref="G94:H94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18</v>
      </c>
    </row>
    <row r="2" spans="1:9" ht="15" x14ac:dyDescent="0.25">
      <c r="A2" s="9" t="s">
        <v>10</v>
      </c>
    </row>
    <row r="3" spans="1:9" x14ac:dyDescent="0.2">
      <c r="A3" s="35" t="s">
        <v>43</v>
      </c>
      <c r="B3" s="36"/>
    </row>
    <row r="4" spans="1:9" x14ac:dyDescent="0.2">
      <c r="A4" s="35" t="s">
        <v>32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14</v>
      </c>
      <c r="C6" s="31" t="s">
        <v>35</v>
      </c>
      <c r="D6" s="31" t="s">
        <v>36</v>
      </c>
      <c r="E6" s="29"/>
      <c r="F6" s="7" t="s">
        <v>11</v>
      </c>
    </row>
    <row r="7" spans="1:9" s="24" customFormat="1" ht="27" customHeight="1" x14ac:dyDescent="0.25">
      <c r="A7" s="33" t="s">
        <v>19</v>
      </c>
      <c r="B7" s="32" t="s">
        <v>5</v>
      </c>
      <c r="C7" s="44">
        <v>73023</v>
      </c>
      <c r="D7" s="44">
        <v>55352</v>
      </c>
      <c r="E7" s="30"/>
      <c r="F7" s="23">
        <f>(D7-C7)/C7</f>
        <v>-0.24199224901743285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20</v>
      </c>
      <c r="B9" s="25" t="s">
        <v>5</v>
      </c>
      <c r="C9" s="40">
        <v>11196</v>
      </c>
      <c r="D9" s="45">
        <v>10620</v>
      </c>
      <c r="E9" s="30"/>
      <c r="F9" s="26">
        <f>(D9-C9)/C9</f>
        <v>-5.1446945337620578E-2</v>
      </c>
      <c r="I9" s="42"/>
    </row>
    <row r="10" spans="1:9" ht="14.45" customHeight="1" x14ac:dyDescent="0.2">
      <c r="A10" s="34"/>
      <c r="B10" s="14"/>
      <c r="C10" s="41"/>
      <c r="D10" s="46"/>
      <c r="E10" s="21"/>
      <c r="F10" s="22"/>
      <c r="H10" s="2"/>
      <c r="I10" s="2"/>
    </row>
    <row r="11" spans="1:9" ht="27" customHeight="1" x14ac:dyDescent="0.2">
      <c r="A11" s="33" t="s">
        <v>21</v>
      </c>
      <c r="B11" s="25" t="s">
        <v>5</v>
      </c>
      <c r="C11" s="40">
        <v>10923</v>
      </c>
      <c r="D11" s="45">
        <v>11008</v>
      </c>
      <c r="E11" s="30"/>
      <c r="F11" s="26">
        <f>(D11-C11)/C11</f>
        <v>7.7817449418657878E-3</v>
      </c>
      <c r="H11" s="2"/>
      <c r="I11" s="2"/>
    </row>
    <row r="12" spans="1:9" x14ac:dyDescent="0.2">
      <c r="C12" s="2"/>
      <c r="D12" s="47"/>
      <c r="E12" s="15"/>
      <c r="F12" s="2"/>
      <c r="I12" s="2"/>
    </row>
    <row r="13" spans="1:9" s="24" customFormat="1" ht="27" customHeight="1" x14ac:dyDescent="0.2">
      <c r="A13" s="33" t="s">
        <v>22</v>
      </c>
      <c r="B13" s="25" t="s">
        <v>5</v>
      </c>
      <c r="C13" s="40">
        <v>10293</v>
      </c>
      <c r="D13" s="45">
        <v>8545</v>
      </c>
      <c r="E13" s="30"/>
      <c r="F13" s="26">
        <f>(D13-C13)/C13</f>
        <v>-0.16982415233653939</v>
      </c>
      <c r="G13" s="1"/>
      <c r="I13" s="42"/>
    </row>
    <row r="14" spans="1:9" x14ac:dyDescent="0.2">
      <c r="C14" s="2"/>
      <c r="D14" s="47"/>
      <c r="E14" s="15"/>
      <c r="I14" s="2"/>
    </row>
    <row r="15" spans="1:9" s="24" customFormat="1" ht="27" customHeight="1" x14ac:dyDescent="0.2">
      <c r="A15" s="33" t="s">
        <v>23</v>
      </c>
      <c r="B15" s="25" t="s">
        <v>5</v>
      </c>
      <c r="C15" s="40">
        <v>27869</v>
      </c>
      <c r="D15" s="45">
        <v>23783</v>
      </c>
      <c r="E15" s="30"/>
      <c r="F15" s="26">
        <f>(D15-C15)/C15</f>
        <v>-0.1466145179231404</v>
      </c>
      <c r="G15" s="1"/>
      <c r="I15" s="42"/>
    </row>
    <row r="16" spans="1:9" x14ac:dyDescent="0.2">
      <c r="C16" s="2"/>
      <c r="D16" s="47"/>
      <c r="E16" s="15"/>
      <c r="I16" s="2"/>
    </row>
    <row r="17" spans="1:9" s="24" customFormat="1" ht="27" customHeight="1" x14ac:dyDescent="0.25">
      <c r="A17" s="33" t="s">
        <v>24</v>
      </c>
      <c r="B17" s="25" t="s">
        <v>5</v>
      </c>
      <c r="C17" s="40">
        <v>4723</v>
      </c>
      <c r="D17" s="45">
        <v>3844</v>
      </c>
      <c r="E17" s="30"/>
      <c r="F17" s="26">
        <f>(D17-C17)/C17</f>
        <v>-0.18611052297268685</v>
      </c>
      <c r="I17" s="42"/>
    </row>
    <row r="18" spans="1:9" x14ac:dyDescent="0.2">
      <c r="C18" s="2"/>
      <c r="D18" s="47"/>
      <c r="E18" s="15"/>
    </row>
    <row r="19" spans="1:9" s="24" customFormat="1" ht="27" customHeight="1" x14ac:dyDescent="0.2">
      <c r="A19" s="33" t="s">
        <v>25</v>
      </c>
      <c r="B19" s="25" t="s">
        <v>5</v>
      </c>
      <c r="C19" s="40">
        <v>126199</v>
      </c>
      <c r="D19" s="45">
        <v>124332</v>
      </c>
      <c r="E19" s="30"/>
      <c r="F19" s="26">
        <f>(D19-C19)/C19</f>
        <v>-1.4794095040372745E-2</v>
      </c>
      <c r="G19" s="1"/>
    </row>
    <row r="20" spans="1:9" x14ac:dyDescent="0.2">
      <c r="D20" s="48"/>
    </row>
    <row r="21" spans="1:9" ht="24" customHeight="1" x14ac:dyDescent="0.2">
      <c r="A21" s="33" t="s">
        <v>26</v>
      </c>
      <c r="B21" s="25" t="s">
        <v>5</v>
      </c>
      <c r="C21" s="40">
        <v>14425</v>
      </c>
      <c r="D21" s="45">
        <v>11267</v>
      </c>
      <c r="E21" s="30"/>
      <c r="F21" s="26">
        <f>(D21-C21)/C21</f>
        <v>-0.21892547660311959</v>
      </c>
      <c r="G21" s="24"/>
    </row>
    <row r="22" spans="1:9" x14ac:dyDescent="0.2">
      <c r="D22" s="48"/>
    </row>
    <row r="23" spans="1:9" ht="19.5" customHeight="1" x14ac:dyDescent="0.2">
      <c r="A23" s="33" t="s">
        <v>27</v>
      </c>
      <c r="B23" s="25" t="s">
        <v>5</v>
      </c>
      <c r="C23" s="40">
        <v>20408</v>
      </c>
      <c r="D23" s="45">
        <v>16696</v>
      </c>
      <c r="E23" s="30"/>
      <c r="F23" s="26">
        <f>(D23-C23)/C23</f>
        <v>-0.18188945511564092</v>
      </c>
    </row>
    <row r="24" spans="1:9" x14ac:dyDescent="0.2">
      <c r="D24" s="48"/>
    </row>
    <row r="25" spans="1:9" ht="24" customHeight="1" x14ac:dyDescent="0.2">
      <c r="A25" s="33" t="s">
        <v>28</v>
      </c>
      <c r="B25" s="25" t="s">
        <v>5</v>
      </c>
      <c r="C25" s="40">
        <v>7650</v>
      </c>
      <c r="D25" s="45">
        <v>7204</v>
      </c>
      <c r="E25" s="30"/>
      <c r="F25" s="26">
        <f>(D25-C25)/C25</f>
        <v>-5.830065359477124E-2</v>
      </c>
      <c r="G25" s="24"/>
    </row>
    <row r="27" spans="1:9" x14ac:dyDescent="0.2">
      <c r="A27" s="48" t="s">
        <v>39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opLeftCell="A55" zoomScaleNormal="100" workbookViewId="0">
      <selection activeCell="I80" sqref="I80:J80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13</v>
      </c>
    </row>
    <row r="3" spans="1:15" x14ac:dyDescent="0.2">
      <c r="A3" s="35" t="s">
        <v>43</v>
      </c>
      <c r="B3" s="36"/>
    </row>
    <row r="4" spans="1:15" x14ac:dyDescent="0.2">
      <c r="A4" s="35" t="s">
        <v>37</v>
      </c>
    </row>
    <row r="6" spans="1:15" x14ac:dyDescent="0.2">
      <c r="A6" s="6" t="s">
        <v>1</v>
      </c>
      <c r="B6" s="6" t="s">
        <v>14</v>
      </c>
      <c r="C6" s="7" t="s">
        <v>29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9">
        <v>42825</v>
      </c>
      <c r="O6" s="7" t="s">
        <v>0</v>
      </c>
    </row>
    <row r="7" spans="1:15" ht="13.9" customHeight="1" x14ac:dyDescent="0.2">
      <c r="A7" s="53" t="s">
        <v>19</v>
      </c>
      <c r="B7" s="3" t="s">
        <v>38</v>
      </c>
      <c r="C7" s="4">
        <v>38</v>
      </c>
      <c r="D7" s="4">
        <v>36</v>
      </c>
      <c r="E7" s="4">
        <v>136</v>
      </c>
      <c r="F7" s="4">
        <v>481</v>
      </c>
      <c r="G7" s="4">
        <v>928</v>
      </c>
      <c r="H7" s="4">
        <v>2217</v>
      </c>
      <c r="I7" s="4">
        <v>3559</v>
      </c>
      <c r="J7" s="4">
        <v>4542</v>
      </c>
      <c r="K7" s="4">
        <v>5433</v>
      </c>
      <c r="L7" s="4">
        <v>6742</v>
      </c>
      <c r="M7" s="4">
        <v>7297</v>
      </c>
      <c r="N7" s="4">
        <v>2082</v>
      </c>
      <c r="O7" s="4">
        <v>33491</v>
      </c>
    </row>
    <row r="8" spans="1:15" ht="13.9" customHeight="1" x14ac:dyDescent="0.2">
      <c r="A8" s="54"/>
      <c r="B8" s="3" t="s">
        <v>40</v>
      </c>
      <c r="C8" s="4">
        <v>14</v>
      </c>
      <c r="D8" s="4">
        <v>3</v>
      </c>
      <c r="E8" s="4">
        <v>1</v>
      </c>
      <c r="F8" s="4">
        <v>12</v>
      </c>
      <c r="G8" s="4">
        <v>33</v>
      </c>
      <c r="H8" s="4">
        <v>84</v>
      </c>
      <c r="I8" s="4">
        <v>285</v>
      </c>
      <c r="J8" s="4">
        <v>1133</v>
      </c>
      <c r="K8" s="4">
        <v>2241</v>
      </c>
      <c r="L8" s="4">
        <v>2970</v>
      </c>
      <c r="M8" s="4">
        <v>3678</v>
      </c>
      <c r="N8" s="4">
        <v>700</v>
      </c>
      <c r="O8" s="4">
        <v>11154</v>
      </c>
    </row>
    <row r="9" spans="1:15" x14ac:dyDescent="0.2">
      <c r="A9" s="54"/>
      <c r="B9" s="3" t="s">
        <v>41</v>
      </c>
      <c r="C9" s="4">
        <v>1</v>
      </c>
      <c r="D9" s="5">
        <v>0</v>
      </c>
      <c r="E9" s="5">
        <v>0</v>
      </c>
      <c r="F9" s="5">
        <v>0</v>
      </c>
      <c r="G9" s="4">
        <v>2</v>
      </c>
      <c r="H9" s="4">
        <v>5</v>
      </c>
      <c r="I9" s="4">
        <v>40</v>
      </c>
      <c r="J9" s="4">
        <v>213</v>
      </c>
      <c r="K9" s="4">
        <v>589</v>
      </c>
      <c r="L9" s="4">
        <v>1129</v>
      </c>
      <c r="M9" s="4">
        <v>1465</v>
      </c>
      <c r="N9" s="4">
        <v>298</v>
      </c>
      <c r="O9" s="4">
        <v>3742</v>
      </c>
    </row>
    <row r="10" spans="1:15" ht="13.5" thickBot="1" x14ac:dyDescent="0.25">
      <c r="A10" s="54"/>
      <c r="B10" s="10" t="s">
        <v>42</v>
      </c>
      <c r="C10" s="38">
        <v>0</v>
      </c>
      <c r="D10" s="38">
        <v>0</v>
      </c>
      <c r="E10" s="11">
        <v>2</v>
      </c>
      <c r="F10" s="11">
        <v>9</v>
      </c>
      <c r="G10" s="11">
        <v>3</v>
      </c>
      <c r="H10" s="11">
        <v>284</v>
      </c>
      <c r="I10" s="11">
        <v>4541</v>
      </c>
      <c r="J10" s="11">
        <v>7</v>
      </c>
      <c r="K10" s="11">
        <v>70</v>
      </c>
      <c r="L10" s="11">
        <v>267</v>
      </c>
      <c r="M10" s="11">
        <v>1003</v>
      </c>
      <c r="N10" s="11">
        <v>779</v>
      </c>
      <c r="O10" s="11">
        <v>6965</v>
      </c>
    </row>
    <row r="11" spans="1:15" ht="13.5" thickTop="1" x14ac:dyDescent="0.2">
      <c r="A11" s="54"/>
      <c r="B11" s="16" t="s">
        <v>15</v>
      </c>
      <c r="C11" s="19">
        <v>53</v>
      </c>
      <c r="D11" s="19">
        <v>39</v>
      </c>
      <c r="E11" s="19">
        <v>139</v>
      </c>
      <c r="F11" s="19">
        <v>502</v>
      </c>
      <c r="G11" s="19">
        <v>966</v>
      </c>
      <c r="H11" s="19">
        <v>2590</v>
      </c>
      <c r="I11" s="19">
        <v>8425</v>
      </c>
      <c r="J11" s="19">
        <v>5895</v>
      </c>
      <c r="K11" s="19">
        <v>8333</v>
      </c>
      <c r="L11" s="19">
        <v>11108</v>
      </c>
      <c r="M11" s="19">
        <v>13443</v>
      </c>
      <c r="N11" s="19">
        <v>3859</v>
      </c>
      <c r="O11" s="19">
        <v>55352</v>
      </c>
    </row>
    <row r="12" spans="1:15" x14ac:dyDescent="0.2">
      <c r="A12" s="55"/>
      <c r="B12" s="18" t="s">
        <v>16</v>
      </c>
      <c r="C12" s="20">
        <v>9.5750831044948701E-4</v>
      </c>
      <c r="D12" s="20">
        <v>7.0458158693452802E-4</v>
      </c>
      <c r="E12" s="20">
        <v>2.5112010406128098E-3</v>
      </c>
      <c r="F12" s="20">
        <v>9.0692296574649504E-3</v>
      </c>
      <c r="G12" s="20">
        <v>1.7451943922532201E-2</v>
      </c>
      <c r="H12" s="20">
        <v>4.67914438502674E-2</v>
      </c>
      <c r="I12" s="20">
        <v>0.15220768897239501</v>
      </c>
      <c r="J12" s="20">
        <v>0.106500216794334</v>
      </c>
      <c r="K12" s="20">
        <v>0.150545599075011</v>
      </c>
      <c r="L12" s="20">
        <v>0.200679288914583</v>
      </c>
      <c r="M12" s="20">
        <v>0.24286385315797099</v>
      </c>
      <c r="N12" s="20">
        <v>6.9717444717444704E-2</v>
      </c>
      <c r="O12" s="20">
        <v>1</v>
      </c>
    </row>
    <row r="14" spans="1:15" ht="12.75" customHeight="1" x14ac:dyDescent="0.2">
      <c r="A14" s="53" t="s">
        <v>20</v>
      </c>
      <c r="B14" s="3" t="s">
        <v>38</v>
      </c>
      <c r="C14" s="4">
        <v>87</v>
      </c>
      <c r="D14" s="4">
        <v>50</v>
      </c>
      <c r="E14" s="4">
        <v>76</v>
      </c>
      <c r="F14" s="4">
        <v>115</v>
      </c>
      <c r="G14" s="4">
        <v>217</v>
      </c>
      <c r="H14" s="4">
        <v>267</v>
      </c>
      <c r="I14" s="4">
        <v>353</v>
      </c>
      <c r="J14" s="4">
        <v>666</v>
      </c>
      <c r="K14" s="4">
        <v>1232</v>
      </c>
      <c r="L14" s="4">
        <v>1458</v>
      </c>
      <c r="M14" s="4">
        <v>1999</v>
      </c>
      <c r="N14" s="4">
        <v>737</v>
      </c>
      <c r="O14" s="4">
        <v>7257</v>
      </c>
    </row>
    <row r="15" spans="1:15" x14ac:dyDescent="0.2">
      <c r="A15" s="54"/>
      <c r="B15" s="3" t="s">
        <v>40</v>
      </c>
      <c r="C15" s="5">
        <v>2</v>
      </c>
      <c r="D15" s="5">
        <v>2</v>
      </c>
      <c r="E15" s="5">
        <v>12</v>
      </c>
      <c r="F15" s="5">
        <v>35</v>
      </c>
      <c r="G15" s="5">
        <v>46</v>
      </c>
      <c r="H15" s="5">
        <v>96</v>
      </c>
      <c r="I15" s="5">
        <v>105</v>
      </c>
      <c r="J15" s="5">
        <v>117</v>
      </c>
      <c r="K15" s="5">
        <v>191</v>
      </c>
      <c r="L15" s="4">
        <v>264</v>
      </c>
      <c r="M15" s="4">
        <v>562</v>
      </c>
      <c r="N15" s="4">
        <v>233</v>
      </c>
      <c r="O15" s="4">
        <v>1665</v>
      </c>
    </row>
    <row r="16" spans="1:15" x14ac:dyDescent="0.2">
      <c r="A16" s="54"/>
      <c r="B16" s="3" t="s">
        <v>41</v>
      </c>
      <c r="C16" s="5">
        <v>0</v>
      </c>
      <c r="D16" s="5">
        <v>1</v>
      </c>
      <c r="E16" s="5">
        <v>0</v>
      </c>
      <c r="F16" s="5">
        <v>1</v>
      </c>
      <c r="G16" s="5">
        <v>5</v>
      </c>
      <c r="H16" s="5">
        <v>2</v>
      </c>
      <c r="I16" s="5">
        <v>11</v>
      </c>
      <c r="J16" s="5">
        <v>26</v>
      </c>
      <c r="K16" s="5">
        <v>57</v>
      </c>
      <c r="L16" s="4">
        <v>183</v>
      </c>
      <c r="M16" s="4">
        <v>379</v>
      </c>
      <c r="N16" s="4">
        <v>135</v>
      </c>
      <c r="O16" s="4">
        <v>800</v>
      </c>
    </row>
    <row r="17" spans="1:15" x14ac:dyDescent="0.2">
      <c r="A17" s="54"/>
      <c r="B17" s="3" t="s">
        <v>42</v>
      </c>
      <c r="C17" s="4">
        <v>2</v>
      </c>
      <c r="D17" s="4">
        <v>2</v>
      </c>
      <c r="E17" s="5">
        <v>0</v>
      </c>
      <c r="F17" s="5">
        <v>0</v>
      </c>
      <c r="G17" s="4">
        <v>9</v>
      </c>
      <c r="H17" s="4">
        <v>5</v>
      </c>
      <c r="I17" s="4">
        <v>12</v>
      </c>
      <c r="J17" s="4">
        <v>22</v>
      </c>
      <c r="K17" s="4">
        <v>20</v>
      </c>
      <c r="L17" s="4">
        <v>26</v>
      </c>
      <c r="M17" s="4">
        <v>142</v>
      </c>
      <c r="N17" s="4">
        <v>122</v>
      </c>
      <c r="O17" s="4">
        <v>362</v>
      </c>
    </row>
    <row r="18" spans="1:15" ht="13.5" thickBot="1" x14ac:dyDescent="0.25">
      <c r="A18" s="54"/>
      <c r="B18" s="10" t="s">
        <v>17</v>
      </c>
      <c r="C18" s="38">
        <v>0</v>
      </c>
      <c r="D18" s="11">
        <v>1</v>
      </c>
      <c r="E18" s="11">
        <v>1</v>
      </c>
      <c r="F18" s="11">
        <v>4</v>
      </c>
      <c r="G18" s="11">
        <v>4</v>
      </c>
      <c r="H18" s="11">
        <v>8</v>
      </c>
      <c r="I18" s="11">
        <v>10</v>
      </c>
      <c r="J18" s="11">
        <v>17</v>
      </c>
      <c r="K18" s="11">
        <v>29</v>
      </c>
      <c r="L18" s="11">
        <v>66</v>
      </c>
      <c r="M18" s="11">
        <v>140</v>
      </c>
      <c r="N18" s="11">
        <v>256</v>
      </c>
      <c r="O18" s="11">
        <v>536</v>
      </c>
    </row>
    <row r="19" spans="1:15" ht="13.5" thickTop="1" x14ac:dyDescent="0.2">
      <c r="A19" s="54"/>
      <c r="B19" s="16" t="s">
        <v>15</v>
      </c>
      <c r="C19" s="16">
        <v>91</v>
      </c>
      <c r="D19" s="16">
        <v>56</v>
      </c>
      <c r="E19" s="16">
        <v>89</v>
      </c>
      <c r="F19" s="16">
        <v>155</v>
      </c>
      <c r="G19" s="16">
        <v>281</v>
      </c>
      <c r="H19" s="16">
        <v>378</v>
      </c>
      <c r="I19" s="16">
        <v>491</v>
      </c>
      <c r="J19" s="16">
        <v>848</v>
      </c>
      <c r="K19" s="19">
        <v>1529</v>
      </c>
      <c r="L19" s="19">
        <v>1997</v>
      </c>
      <c r="M19" s="19">
        <v>3222</v>
      </c>
      <c r="N19" s="19">
        <v>1483</v>
      </c>
      <c r="O19" s="19">
        <v>10620</v>
      </c>
    </row>
    <row r="20" spans="1:15" x14ac:dyDescent="0.2">
      <c r="A20" s="55"/>
      <c r="B20" s="18" t="s">
        <v>16</v>
      </c>
      <c r="C20" s="20">
        <v>8.5687382297551795E-3</v>
      </c>
      <c r="D20" s="20">
        <v>5.27306967984934E-3</v>
      </c>
      <c r="E20" s="20">
        <v>8.3804143126177E-3</v>
      </c>
      <c r="F20" s="20">
        <v>1.4595103578154399E-2</v>
      </c>
      <c r="G20" s="20">
        <v>2.6459510357815401E-2</v>
      </c>
      <c r="H20" s="20">
        <v>3.55932203389831E-2</v>
      </c>
      <c r="I20" s="20">
        <v>4.6233521657250497E-2</v>
      </c>
      <c r="J20" s="20">
        <v>7.9849340866290003E-2</v>
      </c>
      <c r="K20" s="20">
        <v>0.14397363465160101</v>
      </c>
      <c r="L20" s="20">
        <v>0.18804143126177</v>
      </c>
      <c r="M20" s="20">
        <v>0.30338983050847501</v>
      </c>
      <c r="N20" s="20">
        <v>0.13964218455743899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3" t="s">
        <v>21</v>
      </c>
      <c r="B22" s="3" t="s">
        <v>38</v>
      </c>
      <c r="C22" s="4">
        <v>151</v>
      </c>
      <c r="D22" s="4">
        <v>74</v>
      </c>
      <c r="E22" s="4">
        <v>114</v>
      </c>
      <c r="F22" s="4">
        <v>207</v>
      </c>
      <c r="G22" s="4">
        <v>315</v>
      </c>
      <c r="H22" s="4">
        <v>404</v>
      </c>
      <c r="I22" s="4">
        <v>548</v>
      </c>
      <c r="J22" s="4">
        <v>726</v>
      </c>
      <c r="K22" s="4">
        <v>901</v>
      </c>
      <c r="L22" s="4">
        <v>987</v>
      </c>
      <c r="M22" s="4">
        <v>1521</v>
      </c>
      <c r="N22" s="4">
        <v>641</v>
      </c>
      <c r="O22" s="4">
        <v>6589</v>
      </c>
    </row>
    <row r="23" spans="1:15" x14ac:dyDescent="0.2">
      <c r="A23" s="54"/>
      <c r="B23" s="3" t="s">
        <v>40</v>
      </c>
      <c r="C23" s="5">
        <v>16</v>
      </c>
      <c r="D23" s="5">
        <v>0</v>
      </c>
      <c r="E23" s="5">
        <v>1</v>
      </c>
      <c r="F23" s="5">
        <v>2</v>
      </c>
      <c r="G23" s="5">
        <v>2</v>
      </c>
      <c r="H23" s="5">
        <v>71</v>
      </c>
      <c r="I23" s="5">
        <v>164</v>
      </c>
      <c r="J23" s="5">
        <v>281</v>
      </c>
      <c r="K23" s="5">
        <v>369</v>
      </c>
      <c r="L23" s="4">
        <v>569</v>
      </c>
      <c r="M23" s="4">
        <v>889</v>
      </c>
      <c r="N23" s="4">
        <v>266</v>
      </c>
      <c r="O23" s="4">
        <v>2630</v>
      </c>
    </row>
    <row r="24" spans="1:15" x14ac:dyDescent="0.2">
      <c r="A24" s="54"/>
      <c r="B24" s="3" t="s">
        <v>41</v>
      </c>
      <c r="C24" s="5">
        <v>3</v>
      </c>
      <c r="D24" s="5">
        <v>1</v>
      </c>
      <c r="E24" s="5">
        <v>0</v>
      </c>
      <c r="F24" s="5">
        <v>0</v>
      </c>
      <c r="G24" s="5">
        <v>2</v>
      </c>
      <c r="H24" s="5">
        <v>5</v>
      </c>
      <c r="I24" s="5">
        <v>32</v>
      </c>
      <c r="J24" s="5">
        <v>47</v>
      </c>
      <c r="K24" s="5">
        <v>106</v>
      </c>
      <c r="L24" s="4">
        <v>188</v>
      </c>
      <c r="M24" s="4">
        <v>332</v>
      </c>
      <c r="N24" s="4">
        <v>84</v>
      </c>
      <c r="O24" s="4">
        <v>800</v>
      </c>
    </row>
    <row r="25" spans="1:15" x14ac:dyDescent="0.2">
      <c r="A25" s="54"/>
      <c r="B25" s="3" t="s">
        <v>42</v>
      </c>
      <c r="C25" s="4">
        <v>8</v>
      </c>
      <c r="D25" s="4">
        <v>3</v>
      </c>
      <c r="E25" s="4">
        <v>20</v>
      </c>
      <c r="F25" s="4">
        <v>4</v>
      </c>
      <c r="G25" s="4">
        <v>9</v>
      </c>
      <c r="H25" s="4">
        <v>5</v>
      </c>
      <c r="I25" s="4">
        <v>46</v>
      </c>
      <c r="J25" s="4">
        <v>19</v>
      </c>
      <c r="K25" s="4">
        <v>15</v>
      </c>
      <c r="L25" s="4">
        <v>26</v>
      </c>
      <c r="M25" s="4">
        <v>75</v>
      </c>
      <c r="N25" s="4">
        <v>56</v>
      </c>
      <c r="O25" s="4">
        <v>286</v>
      </c>
    </row>
    <row r="26" spans="1:15" ht="13.5" thickBot="1" x14ac:dyDescent="0.25">
      <c r="A26" s="54"/>
      <c r="B26" s="10" t="s">
        <v>17</v>
      </c>
      <c r="C26" s="11">
        <v>66</v>
      </c>
      <c r="D26" s="11">
        <v>14</v>
      </c>
      <c r="E26" s="11">
        <v>5</v>
      </c>
      <c r="F26" s="11">
        <v>18</v>
      </c>
      <c r="G26" s="11">
        <v>2</v>
      </c>
      <c r="H26" s="11">
        <v>6</v>
      </c>
      <c r="I26" s="11">
        <v>19</v>
      </c>
      <c r="J26" s="11">
        <v>15</v>
      </c>
      <c r="K26" s="11">
        <v>31</v>
      </c>
      <c r="L26" s="11">
        <v>60</v>
      </c>
      <c r="M26" s="11">
        <v>148</v>
      </c>
      <c r="N26" s="11">
        <v>319</v>
      </c>
      <c r="O26" s="11">
        <v>703</v>
      </c>
    </row>
    <row r="27" spans="1:15" ht="13.5" thickTop="1" x14ac:dyDescent="0.2">
      <c r="A27" s="54"/>
      <c r="B27" s="16" t="s">
        <v>15</v>
      </c>
      <c r="C27" s="16">
        <v>244</v>
      </c>
      <c r="D27" s="16">
        <v>92</v>
      </c>
      <c r="E27" s="16">
        <v>140</v>
      </c>
      <c r="F27" s="16">
        <v>231</v>
      </c>
      <c r="G27" s="16">
        <v>330</v>
      </c>
      <c r="H27" s="16">
        <v>491</v>
      </c>
      <c r="I27" s="16">
        <v>809</v>
      </c>
      <c r="J27" s="19">
        <v>1088</v>
      </c>
      <c r="K27" s="19">
        <v>1422</v>
      </c>
      <c r="L27" s="19">
        <v>1830</v>
      </c>
      <c r="M27" s="19">
        <v>2965</v>
      </c>
      <c r="N27" s="19">
        <v>1366</v>
      </c>
      <c r="O27" s="19">
        <v>11008</v>
      </c>
    </row>
    <row r="28" spans="1:15" x14ac:dyDescent="0.2">
      <c r="A28" s="55"/>
      <c r="B28" s="18" t="s">
        <v>16</v>
      </c>
      <c r="C28" s="20">
        <v>2.2165697674418599E-2</v>
      </c>
      <c r="D28" s="20">
        <v>8.3575581395348795E-3</v>
      </c>
      <c r="E28" s="20">
        <v>1.2718023255814E-2</v>
      </c>
      <c r="F28" s="20">
        <v>2.0984738372093002E-2</v>
      </c>
      <c r="G28" s="20">
        <v>2.9978197674418599E-2</v>
      </c>
      <c r="H28" s="20">
        <v>4.4603924418604703E-2</v>
      </c>
      <c r="I28" s="20">
        <v>7.3492005813953501E-2</v>
      </c>
      <c r="J28" s="20">
        <v>9.8837209302325604E-2</v>
      </c>
      <c r="K28" s="20">
        <v>0.12917877906976699</v>
      </c>
      <c r="L28" s="20">
        <v>0.16624273255814001</v>
      </c>
      <c r="M28" s="20">
        <v>0.26934956395348802</v>
      </c>
      <c r="N28" s="20">
        <v>0.124091569767442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3" t="s">
        <v>22</v>
      </c>
      <c r="B30" s="3" t="s">
        <v>38</v>
      </c>
      <c r="C30" s="4">
        <v>120</v>
      </c>
      <c r="D30" s="4">
        <v>39</v>
      </c>
      <c r="E30" s="4">
        <v>88</v>
      </c>
      <c r="F30" s="4">
        <v>85</v>
      </c>
      <c r="G30" s="4">
        <v>122</v>
      </c>
      <c r="H30" s="4">
        <v>187</v>
      </c>
      <c r="I30" s="4">
        <v>310</v>
      </c>
      <c r="J30" s="4">
        <v>577</v>
      </c>
      <c r="K30" s="4">
        <v>778</v>
      </c>
      <c r="L30" s="4">
        <v>955</v>
      </c>
      <c r="M30" s="4">
        <v>1406</v>
      </c>
      <c r="N30" s="4">
        <v>624</v>
      </c>
      <c r="O30" s="4">
        <v>5291</v>
      </c>
    </row>
    <row r="31" spans="1:15" x14ac:dyDescent="0.2">
      <c r="A31" s="54"/>
      <c r="B31" s="3" t="s">
        <v>40</v>
      </c>
      <c r="C31" s="5">
        <v>4</v>
      </c>
      <c r="D31" s="5">
        <v>0</v>
      </c>
      <c r="E31" s="5">
        <v>0</v>
      </c>
      <c r="F31" s="5">
        <v>0</v>
      </c>
      <c r="G31" s="5">
        <v>3</v>
      </c>
      <c r="H31" s="5">
        <v>133</v>
      </c>
      <c r="I31" s="5">
        <v>23</v>
      </c>
      <c r="J31" s="5">
        <v>46</v>
      </c>
      <c r="K31" s="5">
        <v>139</v>
      </c>
      <c r="L31" s="4">
        <v>375</v>
      </c>
      <c r="M31" s="4">
        <v>528</v>
      </c>
      <c r="N31" s="4">
        <v>312</v>
      </c>
      <c r="O31" s="4">
        <v>1563</v>
      </c>
    </row>
    <row r="32" spans="1:15" x14ac:dyDescent="0.2">
      <c r="A32" s="54"/>
      <c r="B32" s="3" t="s">
        <v>41</v>
      </c>
      <c r="C32" s="5">
        <v>1</v>
      </c>
      <c r="D32" s="5">
        <v>0</v>
      </c>
      <c r="E32" s="5">
        <v>1</v>
      </c>
      <c r="F32" s="5">
        <v>0</v>
      </c>
      <c r="G32" s="5">
        <v>2</v>
      </c>
      <c r="H32" s="5">
        <v>5</v>
      </c>
      <c r="I32" s="5">
        <v>3</v>
      </c>
      <c r="J32" s="5">
        <v>7</v>
      </c>
      <c r="K32" s="5">
        <v>64</v>
      </c>
      <c r="L32" s="4">
        <v>110</v>
      </c>
      <c r="M32" s="4">
        <v>399</v>
      </c>
      <c r="N32" s="4">
        <v>174</v>
      </c>
      <c r="O32" s="4">
        <v>766</v>
      </c>
    </row>
    <row r="33" spans="1:15" x14ac:dyDescent="0.2">
      <c r="A33" s="54"/>
      <c r="B33" s="3" t="s">
        <v>42</v>
      </c>
      <c r="C33" s="4">
        <v>5</v>
      </c>
      <c r="D33" s="4">
        <v>1</v>
      </c>
      <c r="E33" s="4">
        <v>2</v>
      </c>
      <c r="F33" s="4">
        <v>4</v>
      </c>
      <c r="G33" s="4">
        <v>2</v>
      </c>
      <c r="H33" s="4">
        <v>3</v>
      </c>
      <c r="I33" s="4">
        <v>16</v>
      </c>
      <c r="J33" s="4">
        <v>29</v>
      </c>
      <c r="K33" s="4">
        <v>30</v>
      </c>
      <c r="L33" s="4">
        <v>36</v>
      </c>
      <c r="M33" s="4">
        <v>118</v>
      </c>
      <c r="N33" s="4">
        <v>103</v>
      </c>
      <c r="O33" s="4">
        <v>349</v>
      </c>
    </row>
    <row r="34" spans="1:15" ht="13.5" thickBot="1" x14ac:dyDescent="0.25">
      <c r="A34" s="54"/>
      <c r="B34" s="10" t="s">
        <v>17</v>
      </c>
      <c r="C34" s="38">
        <v>8</v>
      </c>
      <c r="D34" s="38">
        <v>0</v>
      </c>
      <c r="E34" s="38">
        <v>8</v>
      </c>
      <c r="F34" s="38">
        <v>4</v>
      </c>
      <c r="G34" s="38">
        <v>9</v>
      </c>
      <c r="H34" s="38">
        <v>10</v>
      </c>
      <c r="I34" s="38">
        <v>7</v>
      </c>
      <c r="J34" s="38">
        <v>12</v>
      </c>
      <c r="K34" s="11">
        <v>16</v>
      </c>
      <c r="L34" s="11">
        <v>27</v>
      </c>
      <c r="M34" s="11">
        <v>212</v>
      </c>
      <c r="N34" s="11">
        <v>263</v>
      </c>
      <c r="O34" s="11">
        <v>576</v>
      </c>
    </row>
    <row r="35" spans="1:15" ht="13.5" thickTop="1" x14ac:dyDescent="0.2">
      <c r="A35" s="54"/>
      <c r="B35" s="16" t="s">
        <v>15</v>
      </c>
      <c r="C35" s="16">
        <v>138</v>
      </c>
      <c r="D35" s="16">
        <v>40</v>
      </c>
      <c r="E35" s="16">
        <v>99</v>
      </c>
      <c r="F35" s="16">
        <v>93</v>
      </c>
      <c r="G35" s="16">
        <v>138</v>
      </c>
      <c r="H35" s="16">
        <v>338</v>
      </c>
      <c r="I35" s="16">
        <v>359</v>
      </c>
      <c r="J35" s="16">
        <v>671</v>
      </c>
      <c r="K35" s="19">
        <v>1027</v>
      </c>
      <c r="L35" s="19">
        <v>1503</v>
      </c>
      <c r="M35" s="19">
        <v>2663</v>
      </c>
      <c r="N35" s="19">
        <v>1476</v>
      </c>
      <c r="O35" s="19">
        <v>8545</v>
      </c>
    </row>
    <row r="36" spans="1:15" x14ac:dyDescent="0.2">
      <c r="A36" s="55"/>
      <c r="B36" s="18" t="s">
        <v>16</v>
      </c>
      <c r="C36" s="20">
        <v>1.6149795201872399E-2</v>
      </c>
      <c r="D36" s="20">
        <v>4.6811000585137499E-3</v>
      </c>
      <c r="E36" s="20">
        <v>1.15857226448215E-2</v>
      </c>
      <c r="F36" s="20">
        <v>1.08835576360445E-2</v>
      </c>
      <c r="G36" s="20">
        <v>1.6149795201872399E-2</v>
      </c>
      <c r="H36" s="20">
        <v>3.9555295494441201E-2</v>
      </c>
      <c r="I36" s="20">
        <v>4.20128730251609E-2</v>
      </c>
      <c r="J36" s="20">
        <v>7.8525453481568197E-2</v>
      </c>
      <c r="K36" s="20">
        <v>0.120187244002341</v>
      </c>
      <c r="L36" s="20">
        <v>0.17589233469865401</v>
      </c>
      <c r="M36" s="20">
        <v>0.311644236395553</v>
      </c>
      <c r="N36" s="20">
        <v>0.17273259215915701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3" t="s">
        <v>23</v>
      </c>
      <c r="B38" s="3" t="s">
        <v>38</v>
      </c>
      <c r="C38" s="4">
        <v>389</v>
      </c>
      <c r="D38" s="4">
        <v>280</v>
      </c>
      <c r="E38" s="4">
        <v>360</v>
      </c>
      <c r="F38" s="4">
        <v>542</v>
      </c>
      <c r="G38" s="4">
        <v>807</v>
      </c>
      <c r="H38" s="4">
        <v>1159</v>
      </c>
      <c r="I38" s="4">
        <v>1502</v>
      </c>
      <c r="J38" s="4">
        <v>1994</v>
      </c>
      <c r="K38" s="4">
        <v>1896</v>
      </c>
      <c r="L38" s="4">
        <v>2250</v>
      </c>
      <c r="M38" s="4">
        <v>3397</v>
      </c>
      <c r="N38" s="4">
        <v>997</v>
      </c>
      <c r="O38" s="4">
        <v>15573</v>
      </c>
    </row>
    <row r="39" spans="1:15" x14ac:dyDescent="0.2">
      <c r="A39" s="54"/>
      <c r="B39" s="3" t="s">
        <v>40</v>
      </c>
      <c r="C39" s="4">
        <v>3</v>
      </c>
      <c r="D39" s="4">
        <v>1</v>
      </c>
      <c r="E39" s="4">
        <v>7</v>
      </c>
      <c r="F39" s="4">
        <v>22</v>
      </c>
      <c r="G39" s="4">
        <v>70</v>
      </c>
      <c r="H39" s="4">
        <v>345</v>
      </c>
      <c r="I39" s="4">
        <v>508</v>
      </c>
      <c r="J39" s="4">
        <v>520</v>
      </c>
      <c r="K39" s="4">
        <v>544</v>
      </c>
      <c r="L39" s="4">
        <v>851</v>
      </c>
      <c r="M39" s="4">
        <v>1067</v>
      </c>
      <c r="N39" s="4">
        <v>568</v>
      </c>
      <c r="O39" s="4">
        <v>4506</v>
      </c>
    </row>
    <row r="40" spans="1:15" x14ac:dyDescent="0.2">
      <c r="A40" s="54"/>
      <c r="B40" s="3" t="s">
        <v>41</v>
      </c>
      <c r="C40" s="4">
        <v>3</v>
      </c>
      <c r="D40" s="4">
        <v>1</v>
      </c>
      <c r="E40" s="4">
        <v>1</v>
      </c>
      <c r="F40" s="4">
        <v>2</v>
      </c>
      <c r="G40" s="4">
        <v>8</v>
      </c>
      <c r="H40" s="4">
        <v>106</v>
      </c>
      <c r="I40" s="4">
        <v>87</v>
      </c>
      <c r="J40" s="4">
        <v>176</v>
      </c>
      <c r="K40" s="4">
        <v>253</v>
      </c>
      <c r="L40" s="4">
        <v>251</v>
      </c>
      <c r="M40" s="4">
        <v>652</v>
      </c>
      <c r="N40" s="4">
        <v>203</v>
      </c>
      <c r="O40" s="4">
        <v>1743</v>
      </c>
    </row>
    <row r="41" spans="1:15" x14ac:dyDescent="0.2">
      <c r="A41" s="54"/>
      <c r="B41" s="3" t="s">
        <v>42</v>
      </c>
      <c r="C41" s="4">
        <v>35</v>
      </c>
      <c r="D41" s="4">
        <v>2</v>
      </c>
      <c r="E41" s="4">
        <v>1</v>
      </c>
      <c r="F41" s="4">
        <v>5</v>
      </c>
      <c r="G41" s="4">
        <v>5</v>
      </c>
      <c r="H41" s="4">
        <v>17</v>
      </c>
      <c r="I41" s="4">
        <v>19</v>
      </c>
      <c r="J41" s="4">
        <v>34</v>
      </c>
      <c r="K41" s="4">
        <v>62</v>
      </c>
      <c r="L41" s="4">
        <v>53</v>
      </c>
      <c r="M41" s="4">
        <v>241</v>
      </c>
      <c r="N41" s="4">
        <v>214</v>
      </c>
      <c r="O41" s="4">
        <v>688</v>
      </c>
    </row>
    <row r="42" spans="1:15" ht="13.5" thickBot="1" x14ac:dyDescent="0.25">
      <c r="A42" s="54"/>
      <c r="B42" s="10" t="s">
        <v>17</v>
      </c>
      <c r="C42" s="11">
        <v>11</v>
      </c>
      <c r="D42" s="11">
        <v>3</v>
      </c>
      <c r="E42" s="11">
        <v>4</v>
      </c>
      <c r="F42" s="11">
        <v>8</v>
      </c>
      <c r="G42" s="11">
        <v>5</v>
      </c>
      <c r="H42" s="11">
        <v>28</v>
      </c>
      <c r="I42" s="11">
        <v>48</v>
      </c>
      <c r="J42" s="11">
        <v>81</v>
      </c>
      <c r="K42" s="11">
        <v>40</v>
      </c>
      <c r="L42" s="11">
        <v>83</v>
      </c>
      <c r="M42" s="11">
        <v>373</v>
      </c>
      <c r="N42" s="11">
        <v>589</v>
      </c>
      <c r="O42" s="11">
        <v>1273</v>
      </c>
    </row>
    <row r="43" spans="1:15" ht="13.5" thickTop="1" x14ac:dyDescent="0.2">
      <c r="A43" s="54"/>
      <c r="B43" s="16" t="s">
        <v>15</v>
      </c>
      <c r="C43" s="19">
        <v>441</v>
      </c>
      <c r="D43" s="19">
        <v>287</v>
      </c>
      <c r="E43" s="19">
        <v>373</v>
      </c>
      <c r="F43" s="19">
        <v>579</v>
      </c>
      <c r="G43" s="19">
        <v>895</v>
      </c>
      <c r="H43" s="19">
        <v>1655</v>
      </c>
      <c r="I43" s="19">
        <v>2164</v>
      </c>
      <c r="J43" s="19">
        <v>2805</v>
      </c>
      <c r="K43" s="19">
        <v>2795</v>
      </c>
      <c r="L43" s="19">
        <v>3488</v>
      </c>
      <c r="M43" s="19">
        <v>5730</v>
      </c>
      <c r="N43" s="19">
        <v>2571</v>
      </c>
      <c r="O43" s="19">
        <v>23783</v>
      </c>
    </row>
    <row r="44" spans="1:15" x14ac:dyDescent="0.2">
      <c r="A44" s="55"/>
      <c r="B44" s="18" t="s">
        <v>16</v>
      </c>
      <c r="C44" s="20">
        <v>1.8542656519362599E-2</v>
      </c>
      <c r="D44" s="20">
        <v>1.20674431316487E-2</v>
      </c>
      <c r="E44" s="20">
        <v>1.5683471387125301E-2</v>
      </c>
      <c r="F44" s="20">
        <v>2.4345120464197099E-2</v>
      </c>
      <c r="G44" s="20">
        <v>3.7631921961064602E-2</v>
      </c>
      <c r="H44" s="20">
        <v>6.9587520497834607E-2</v>
      </c>
      <c r="I44" s="20">
        <v>9.0989362149434497E-2</v>
      </c>
      <c r="J44" s="20">
        <v>0.117941386704789</v>
      </c>
      <c r="K44" s="20">
        <v>0.11752091830299</v>
      </c>
      <c r="L44" s="20">
        <v>0.146659378547702</v>
      </c>
      <c r="M44" s="20">
        <v>0.24092839423117399</v>
      </c>
      <c r="N44" s="20">
        <v>0.10810242610267801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3" t="s">
        <v>24</v>
      </c>
      <c r="B46" s="3" t="s">
        <v>38</v>
      </c>
      <c r="C46" s="4">
        <v>60</v>
      </c>
      <c r="D46" s="4">
        <v>2</v>
      </c>
      <c r="E46" s="4">
        <v>10</v>
      </c>
      <c r="F46" s="4">
        <v>29</v>
      </c>
      <c r="G46" s="4">
        <v>48</v>
      </c>
      <c r="H46" s="4">
        <v>70</v>
      </c>
      <c r="I46" s="4">
        <v>155</v>
      </c>
      <c r="J46" s="4">
        <v>326</v>
      </c>
      <c r="K46" s="4">
        <v>410</v>
      </c>
      <c r="L46" s="4">
        <v>506</v>
      </c>
      <c r="M46" s="4">
        <v>681</v>
      </c>
      <c r="N46" s="4">
        <v>315</v>
      </c>
      <c r="O46" s="4">
        <v>2612</v>
      </c>
    </row>
    <row r="47" spans="1:15" x14ac:dyDescent="0.2">
      <c r="A47" s="54"/>
      <c r="B47" s="3" t="s">
        <v>40</v>
      </c>
      <c r="C47" s="5">
        <v>11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2</v>
      </c>
      <c r="K47" s="4">
        <v>32</v>
      </c>
      <c r="L47" s="4">
        <v>111</v>
      </c>
      <c r="M47" s="4">
        <v>236</v>
      </c>
      <c r="N47" s="4">
        <v>49</v>
      </c>
      <c r="O47" s="4">
        <v>441</v>
      </c>
    </row>
    <row r="48" spans="1:15" x14ac:dyDescent="0.2">
      <c r="A48" s="54"/>
      <c r="B48" s="3" t="s">
        <v>41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4">
        <v>7</v>
      </c>
      <c r="L48" s="4">
        <v>33</v>
      </c>
      <c r="M48" s="4">
        <v>135</v>
      </c>
      <c r="N48" s="4">
        <v>55</v>
      </c>
      <c r="O48" s="4">
        <v>231</v>
      </c>
    </row>
    <row r="49" spans="1:15" x14ac:dyDescent="0.2">
      <c r="A49" s="54"/>
      <c r="B49" s="3" t="s">
        <v>42</v>
      </c>
      <c r="C49" s="5">
        <v>3</v>
      </c>
      <c r="D49" s="5">
        <v>0</v>
      </c>
      <c r="E49" s="5">
        <v>2</v>
      </c>
      <c r="F49" s="5">
        <v>0</v>
      </c>
      <c r="G49" s="5">
        <v>1</v>
      </c>
      <c r="H49" s="5">
        <v>0</v>
      </c>
      <c r="I49" s="5">
        <v>1</v>
      </c>
      <c r="J49" s="5">
        <v>5</v>
      </c>
      <c r="K49" s="4">
        <v>8</v>
      </c>
      <c r="L49" s="4">
        <v>16</v>
      </c>
      <c r="M49" s="4">
        <v>68</v>
      </c>
      <c r="N49" s="4">
        <v>95</v>
      </c>
      <c r="O49" s="4">
        <v>199</v>
      </c>
    </row>
    <row r="50" spans="1:15" ht="13.5" thickBot="1" x14ac:dyDescent="0.25">
      <c r="A50" s="54"/>
      <c r="B50" s="10" t="s">
        <v>17</v>
      </c>
      <c r="C50" s="38">
        <v>6</v>
      </c>
      <c r="D50" s="38">
        <v>0</v>
      </c>
      <c r="E50" s="38">
        <v>1</v>
      </c>
      <c r="F50" s="38">
        <v>2</v>
      </c>
      <c r="G50" s="38">
        <v>5</v>
      </c>
      <c r="H50" s="38">
        <v>2</v>
      </c>
      <c r="I50" s="38">
        <v>7</v>
      </c>
      <c r="J50" s="38">
        <v>20</v>
      </c>
      <c r="K50" s="11">
        <v>12</v>
      </c>
      <c r="L50" s="11">
        <v>19</v>
      </c>
      <c r="M50" s="11">
        <v>128</v>
      </c>
      <c r="N50" s="11">
        <v>159</v>
      </c>
      <c r="O50" s="11">
        <v>361</v>
      </c>
    </row>
    <row r="51" spans="1:15" ht="13.5" thickTop="1" x14ac:dyDescent="0.2">
      <c r="A51" s="54"/>
      <c r="B51" s="16" t="s">
        <v>15</v>
      </c>
      <c r="C51" s="16">
        <v>80</v>
      </c>
      <c r="D51" s="16">
        <v>2</v>
      </c>
      <c r="E51" s="16">
        <v>13</v>
      </c>
      <c r="F51" s="16">
        <v>31</v>
      </c>
      <c r="G51" s="16">
        <v>54</v>
      </c>
      <c r="H51" s="16">
        <v>72</v>
      </c>
      <c r="I51" s="16">
        <v>163</v>
      </c>
      <c r="J51" s="16">
        <v>354</v>
      </c>
      <c r="K51" s="19">
        <v>469</v>
      </c>
      <c r="L51" s="19">
        <v>685</v>
      </c>
      <c r="M51" s="19">
        <v>1248</v>
      </c>
      <c r="N51" s="19">
        <v>673</v>
      </c>
      <c r="O51" s="19">
        <v>3844</v>
      </c>
    </row>
    <row r="52" spans="1:15" x14ac:dyDescent="0.2">
      <c r="A52" s="55"/>
      <c r="B52" s="18" t="s">
        <v>16</v>
      </c>
      <c r="C52" s="20">
        <v>2.0811654526534901E-2</v>
      </c>
      <c r="D52" s="20">
        <v>5.2029136316337197E-4</v>
      </c>
      <c r="E52" s="20">
        <v>3.3818938605619099E-3</v>
      </c>
      <c r="F52" s="20">
        <v>8.0645161290322596E-3</v>
      </c>
      <c r="G52" s="20">
        <v>1.4047866805410999E-2</v>
      </c>
      <c r="H52" s="20">
        <v>1.87304890738814E-2</v>
      </c>
      <c r="I52" s="20">
        <v>4.2403746097814797E-2</v>
      </c>
      <c r="J52" s="20">
        <v>9.2091571279916795E-2</v>
      </c>
      <c r="K52" s="20">
        <v>0.122008324661811</v>
      </c>
      <c r="L52" s="20">
        <v>0.178199791883455</v>
      </c>
      <c r="M52" s="20">
        <v>0.324661810613944</v>
      </c>
      <c r="N52" s="20">
        <v>0.17507804370447499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3" t="s">
        <v>25</v>
      </c>
      <c r="B54" s="3" t="s">
        <v>38</v>
      </c>
      <c r="C54" s="4">
        <v>340</v>
      </c>
      <c r="D54" s="4">
        <v>155</v>
      </c>
      <c r="E54" s="4">
        <v>203</v>
      </c>
      <c r="F54" s="4">
        <v>289</v>
      </c>
      <c r="G54" s="4">
        <v>664</v>
      </c>
      <c r="H54" s="4">
        <v>1565</v>
      </c>
      <c r="I54" s="4">
        <v>3574</v>
      </c>
      <c r="J54" s="4">
        <v>8400</v>
      </c>
      <c r="K54" s="4">
        <v>14239</v>
      </c>
      <c r="L54" s="4">
        <v>21829</v>
      </c>
      <c r="M54" s="4">
        <v>35463</v>
      </c>
      <c r="N54" s="4">
        <v>12328</v>
      </c>
      <c r="O54" s="4">
        <v>99049</v>
      </c>
    </row>
    <row r="55" spans="1:15" x14ac:dyDescent="0.2">
      <c r="A55" s="54"/>
      <c r="B55" s="3" t="s">
        <v>40</v>
      </c>
      <c r="C55" s="4">
        <v>23</v>
      </c>
      <c r="D55" s="4">
        <v>9</v>
      </c>
      <c r="E55" s="4">
        <v>1</v>
      </c>
      <c r="F55" s="4">
        <v>1</v>
      </c>
      <c r="G55" s="4">
        <v>2</v>
      </c>
      <c r="H55" s="4">
        <v>1</v>
      </c>
      <c r="I55" s="4">
        <v>14</v>
      </c>
      <c r="J55" s="4">
        <v>86</v>
      </c>
      <c r="K55" s="4">
        <v>407</v>
      </c>
      <c r="L55" s="4">
        <v>1017</v>
      </c>
      <c r="M55" s="4">
        <v>7273</v>
      </c>
      <c r="N55" s="4">
        <v>3759</v>
      </c>
      <c r="O55" s="4">
        <v>12593</v>
      </c>
    </row>
    <row r="56" spans="1:15" x14ac:dyDescent="0.2">
      <c r="A56" s="54"/>
      <c r="B56" s="3" t="s">
        <v>41</v>
      </c>
      <c r="C56" s="4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4">
        <v>1</v>
      </c>
      <c r="J56" s="4">
        <v>6</v>
      </c>
      <c r="K56" s="4">
        <v>46</v>
      </c>
      <c r="L56" s="4">
        <v>274</v>
      </c>
      <c r="M56" s="4">
        <v>2486</v>
      </c>
      <c r="N56" s="4">
        <v>1615</v>
      </c>
      <c r="O56" s="4">
        <v>4429</v>
      </c>
    </row>
    <row r="57" spans="1:15" x14ac:dyDescent="0.2">
      <c r="A57" s="54"/>
      <c r="B57" s="3" t="s">
        <v>42</v>
      </c>
      <c r="C57" s="4">
        <v>132</v>
      </c>
      <c r="D57" s="4">
        <v>23</v>
      </c>
      <c r="E57" s="4">
        <v>37</v>
      </c>
      <c r="F57" s="4">
        <v>37</v>
      </c>
      <c r="G57" s="4">
        <v>128</v>
      </c>
      <c r="H57" s="4">
        <v>43</v>
      </c>
      <c r="I57" s="4">
        <v>62</v>
      </c>
      <c r="J57" s="4">
        <v>77</v>
      </c>
      <c r="K57" s="4">
        <v>117</v>
      </c>
      <c r="L57" s="4">
        <v>257</v>
      </c>
      <c r="M57" s="4">
        <v>1407</v>
      </c>
      <c r="N57" s="4">
        <v>1124</v>
      </c>
      <c r="O57" s="4">
        <v>3444</v>
      </c>
    </row>
    <row r="58" spans="1:15" ht="13.5" thickBot="1" x14ac:dyDescent="0.25">
      <c r="A58" s="54"/>
      <c r="B58" s="10" t="s">
        <v>17</v>
      </c>
      <c r="C58" s="11">
        <v>169</v>
      </c>
      <c r="D58" s="11">
        <v>6</v>
      </c>
      <c r="E58" s="11">
        <v>15</v>
      </c>
      <c r="F58" s="11">
        <v>14</v>
      </c>
      <c r="G58" s="11">
        <v>8</v>
      </c>
      <c r="H58" s="11">
        <v>6</v>
      </c>
      <c r="I58" s="11">
        <v>18</v>
      </c>
      <c r="J58" s="11">
        <v>18</v>
      </c>
      <c r="K58" s="11">
        <v>54</v>
      </c>
      <c r="L58" s="11">
        <v>137</v>
      </c>
      <c r="M58" s="11">
        <v>900</v>
      </c>
      <c r="N58" s="11">
        <v>3472</v>
      </c>
      <c r="O58" s="11">
        <v>4817</v>
      </c>
    </row>
    <row r="59" spans="1:15" ht="13.5" thickTop="1" x14ac:dyDescent="0.2">
      <c r="A59" s="54"/>
      <c r="B59" s="16" t="s">
        <v>15</v>
      </c>
      <c r="C59" s="19">
        <v>665</v>
      </c>
      <c r="D59" s="19">
        <v>193</v>
      </c>
      <c r="E59" s="19">
        <v>256</v>
      </c>
      <c r="F59" s="19">
        <v>341</v>
      </c>
      <c r="G59" s="19">
        <v>802</v>
      </c>
      <c r="H59" s="19">
        <v>1615</v>
      </c>
      <c r="I59" s="19">
        <v>3669</v>
      </c>
      <c r="J59" s="19">
        <v>8587</v>
      </c>
      <c r="K59" s="19">
        <v>14863</v>
      </c>
      <c r="L59" s="19">
        <v>23514</v>
      </c>
      <c r="M59" s="19">
        <v>47529</v>
      </c>
      <c r="N59" s="19">
        <v>22298</v>
      </c>
      <c r="O59" s="19">
        <v>124332</v>
      </c>
    </row>
    <row r="60" spans="1:15" x14ac:dyDescent="0.2">
      <c r="A60" s="55"/>
      <c r="B60" s="18" t="s">
        <v>16</v>
      </c>
      <c r="C60" s="20">
        <v>5.3485828266254896E-3</v>
      </c>
      <c r="D60" s="20">
        <v>1.5522954669755201E-3</v>
      </c>
      <c r="E60" s="20">
        <v>2.05900331370846E-3</v>
      </c>
      <c r="F60" s="20">
        <v>2.7426567577132199E-3</v>
      </c>
      <c r="G60" s="20">
        <v>6.45047131872728E-3</v>
      </c>
      <c r="H60" s="20">
        <v>1.2989415436090499E-2</v>
      </c>
      <c r="I60" s="20">
        <v>2.9509699835923199E-2</v>
      </c>
      <c r="J60" s="20">
        <v>6.9065083807869299E-2</v>
      </c>
      <c r="K60" s="20">
        <v>0.11954283692050301</v>
      </c>
      <c r="L60" s="20">
        <v>0.18912267155679999</v>
      </c>
      <c r="M60" s="20">
        <v>0.38227487694237999</v>
      </c>
      <c r="N60" s="20">
        <v>0.17934240581668401</v>
      </c>
      <c r="O60" s="20">
        <v>1</v>
      </c>
    </row>
    <row r="62" spans="1:15" x14ac:dyDescent="0.2">
      <c r="A62" s="53" t="s">
        <v>26</v>
      </c>
      <c r="B62" s="3" t="s">
        <v>38</v>
      </c>
      <c r="C62" s="4">
        <v>65</v>
      </c>
      <c r="D62" s="4">
        <v>13</v>
      </c>
      <c r="E62" s="4">
        <v>15</v>
      </c>
      <c r="F62" s="4">
        <v>39</v>
      </c>
      <c r="G62" s="4">
        <v>86</v>
      </c>
      <c r="H62" s="4">
        <v>198</v>
      </c>
      <c r="I62" s="4">
        <v>307</v>
      </c>
      <c r="J62" s="4">
        <v>577</v>
      </c>
      <c r="K62" s="4">
        <v>986</v>
      </c>
      <c r="L62" s="4">
        <v>1554</v>
      </c>
      <c r="M62" s="4">
        <v>2324</v>
      </c>
      <c r="N62" s="4">
        <v>889</v>
      </c>
      <c r="O62" s="4">
        <v>7053</v>
      </c>
    </row>
    <row r="63" spans="1:15" x14ac:dyDescent="0.2">
      <c r="A63" s="54"/>
      <c r="B63" s="3" t="s">
        <v>40</v>
      </c>
      <c r="C63" s="5">
        <v>0</v>
      </c>
      <c r="D63" s="5">
        <v>0</v>
      </c>
      <c r="E63" s="4">
        <v>1</v>
      </c>
      <c r="F63" s="4">
        <v>1</v>
      </c>
      <c r="G63" s="4">
        <v>3</v>
      </c>
      <c r="H63" s="4">
        <v>71</v>
      </c>
      <c r="I63" s="4">
        <v>125</v>
      </c>
      <c r="J63" s="4">
        <v>202</v>
      </c>
      <c r="K63" s="4">
        <v>237</v>
      </c>
      <c r="L63" s="4">
        <v>331</v>
      </c>
      <c r="M63" s="4">
        <v>606</v>
      </c>
      <c r="N63" s="4">
        <v>280</v>
      </c>
      <c r="O63" s="4">
        <v>1857</v>
      </c>
    </row>
    <row r="64" spans="1:15" x14ac:dyDescent="0.2">
      <c r="A64" s="54"/>
      <c r="B64" s="3" t="s">
        <v>41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4">
        <v>2</v>
      </c>
      <c r="I64" s="4">
        <v>11</v>
      </c>
      <c r="J64" s="4">
        <v>30</v>
      </c>
      <c r="K64" s="4">
        <v>79</v>
      </c>
      <c r="L64" s="4">
        <v>196</v>
      </c>
      <c r="M64" s="4">
        <v>551</v>
      </c>
      <c r="N64" s="4">
        <v>211</v>
      </c>
      <c r="O64" s="4">
        <v>1080</v>
      </c>
    </row>
    <row r="65" spans="1:15" x14ac:dyDescent="0.2">
      <c r="A65" s="54"/>
      <c r="B65" s="3" t="s">
        <v>42</v>
      </c>
      <c r="C65" s="4">
        <v>12</v>
      </c>
      <c r="D65" s="4">
        <v>1</v>
      </c>
      <c r="E65" s="5">
        <v>0</v>
      </c>
      <c r="F65" s="4">
        <v>2</v>
      </c>
      <c r="G65" s="4">
        <v>11</v>
      </c>
      <c r="H65" s="4">
        <v>37</v>
      </c>
      <c r="I65" s="4">
        <v>28</v>
      </c>
      <c r="J65" s="4">
        <v>18</v>
      </c>
      <c r="K65" s="4">
        <v>15</v>
      </c>
      <c r="L65" s="4">
        <v>60</v>
      </c>
      <c r="M65" s="4">
        <v>214</v>
      </c>
      <c r="N65" s="4">
        <v>158</v>
      </c>
      <c r="O65" s="4">
        <v>556</v>
      </c>
    </row>
    <row r="66" spans="1:15" ht="13.5" thickBot="1" x14ac:dyDescent="0.25">
      <c r="A66" s="54"/>
      <c r="B66" s="10" t="s">
        <v>17</v>
      </c>
      <c r="C66" s="11">
        <v>26</v>
      </c>
      <c r="D66" s="11">
        <v>3</v>
      </c>
      <c r="E66" s="11">
        <v>8</v>
      </c>
      <c r="F66" s="11">
        <v>4</v>
      </c>
      <c r="G66" s="11">
        <v>6</v>
      </c>
      <c r="H66" s="11">
        <v>6</v>
      </c>
      <c r="I66" s="11">
        <v>6</v>
      </c>
      <c r="J66" s="11">
        <v>15</v>
      </c>
      <c r="K66" s="11">
        <v>11</v>
      </c>
      <c r="L66" s="11">
        <v>20</v>
      </c>
      <c r="M66" s="11">
        <v>151</v>
      </c>
      <c r="N66" s="11">
        <v>465</v>
      </c>
      <c r="O66" s="11">
        <v>721</v>
      </c>
    </row>
    <row r="67" spans="1:15" ht="13.5" thickTop="1" x14ac:dyDescent="0.2">
      <c r="A67" s="54"/>
      <c r="B67" s="16" t="s">
        <v>15</v>
      </c>
      <c r="C67" s="19">
        <v>103</v>
      </c>
      <c r="D67" s="19">
        <v>17</v>
      </c>
      <c r="E67" s="19">
        <v>24</v>
      </c>
      <c r="F67" s="19">
        <v>46</v>
      </c>
      <c r="G67" s="19">
        <v>106</v>
      </c>
      <c r="H67" s="19">
        <v>314</v>
      </c>
      <c r="I67" s="19">
        <v>477</v>
      </c>
      <c r="J67" s="19">
        <v>842</v>
      </c>
      <c r="K67" s="19">
        <v>1328</v>
      </c>
      <c r="L67" s="19">
        <v>2161</v>
      </c>
      <c r="M67" s="19">
        <v>3846</v>
      </c>
      <c r="N67" s="19">
        <v>2003</v>
      </c>
      <c r="O67" s="19">
        <v>11267</v>
      </c>
    </row>
    <row r="68" spans="1:15" x14ac:dyDescent="0.2">
      <c r="A68" s="55"/>
      <c r="B68" s="18" t="s">
        <v>16</v>
      </c>
      <c r="C68" s="20">
        <v>9.1417413685985598E-3</v>
      </c>
      <c r="D68" s="20">
        <v>1.5088310996716099E-3</v>
      </c>
      <c r="E68" s="20">
        <v>2.1301144936540302E-3</v>
      </c>
      <c r="F68" s="20">
        <v>4.0827194461702304E-3</v>
      </c>
      <c r="G68" s="20">
        <v>9.4080056803053196E-3</v>
      </c>
      <c r="H68" s="20">
        <v>2.7868997958640299E-2</v>
      </c>
      <c r="I68" s="20">
        <v>4.2336025561373898E-2</v>
      </c>
      <c r="J68" s="20">
        <v>7.4731516819028995E-2</v>
      </c>
      <c r="K68" s="20">
        <v>0.117866335315523</v>
      </c>
      <c r="L68" s="20">
        <v>0.19179905919943199</v>
      </c>
      <c r="M68" s="20">
        <v>0.341350847608059</v>
      </c>
      <c r="N68" s="20">
        <v>0.177775805449543</v>
      </c>
      <c r="O68" s="20">
        <v>1</v>
      </c>
    </row>
    <row r="70" spans="1:15" x14ac:dyDescent="0.2">
      <c r="A70" s="53" t="s">
        <v>27</v>
      </c>
      <c r="B70" s="3" t="s">
        <v>38</v>
      </c>
      <c r="C70" s="4">
        <v>284</v>
      </c>
      <c r="D70" s="4">
        <v>61</v>
      </c>
      <c r="E70" s="4">
        <v>80</v>
      </c>
      <c r="F70" s="4">
        <v>138</v>
      </c>
      <c r="G70" s="4">
        <v>210</v>
      </c>
      <c r="H70" s="4">
        <v>303</v>
      </c>
      <c r="I70" s="4">
        <v>550</v>
      </c>
      <c r="J70" s="4">
        <v>1090</v>
      </c>
      <c r="K70" s="4">
        <v>1474</v>
      </c>
      <c r="L70" s="4">
        <v>1897</v>
      </c>
      <c r="M70" s="4">
        <v>3243</v>
      </c>
      <c r="N70" s="4">
        <v>1244</v>
      </c>
      <c r="O70" s="4">
        <v>10574</v>
      </c>
    </row>
    <row r="71" spans="1:15" x14ac:dyDescent="0.2">
      <c r="A71" s="54"/>
      <c r="B71" s="3" t="s">
        <v>40</v>
      </c>
      <c r="C71" s="4">
        <v>152</v>
      </c>
      <c r="D71" s="4">
        <v>6</v>
      </c>
      <c r="E71" s="4">
        <v>2</v>
      </c>
      <c r="F71" s="4">
        <v>3</v>
      </c>
      <c r="G71" s="4">
        <v>4</v>
      </c>
      <c r="H71" s="4">
        <v>9</v>
      </c>
      <c r="I71" s="4">
        <v>17</v>
      </c>
      <c r="J71" s="4">
        <v>81</v>
      </c>
      <c r="K71" s="4">
        <v>262</v>
      </c>
      <c r="L71" s="4">
        <v>507</v>
      </c>
      <c r="M71" s="4">
        <v>939</v>
      </c>
      <c r="N71" s="4">
        <v>432</v>
      </c>
      <c r="O71" s="4">
        <v>2414</v>
      </c>
    </row>
    <row r="72" spans="1:15" x14ac:dyDescent="0.2">
      <c r="A72" s="54"/>
      <c r="B72" s="3" t="s">
        <v>41</v>
      </c>
      <c r="C72" s="4">
        <v>533</v>
      </c>
      <c r="D72" s="4">
        <v>4</v>
      </c>
      <c r="E72" s="4">
        <v>11</v>
      </c>
      <c r="F72" s="4">
        <v>1</v>
      </c>
      <c r="G72" s="4">
        <v>2</v>
      </c>
      <c r="H72" s="4">
        <v>5</v>
      </c>
      <c r="I72" s="4">
        <v>5</v>
      </c>
      <c r="J72" s="4">
        <v>20</v>
      </c>
      <c r="K72" s="4">
        <v>60</v>
      </c>
      <c r="L72" s="4">
        <v>227</v>
      </c>
      <c r="M72" s="4">
        <v>687</v>
      </c>
      <c r="N72" s="4">
        <v>374</v>
      </c>
      <c r="O72" s="4">
        <v>1929</v>
      </c>
    </row>
    <row r="73" spans="1:15" x14ac:dyDescent="0.2">
      <c r="A73" s="54"/>
      <c r="B73" s="3" t="s">
        <v>42</v>
      </c>
      <c r="C73" s="4">
        <v>1</v>
      </c>
      <c r="D73" s="4">
        <v>1</v>
      </c>
      <c r="E73" s="4">
        <v>1</v>
      </c>
      <c r="F73" s="5">
        <v>0</v>
      </c>
      <c r="G73" s="4">
        <v>3</v>
      </c>
      <c r="H73" s="4">
        <v>19</v>
      </c>
      <c r="I73" s="4">
        <v>14</v>
      </c>
      <c r="J73" s="4">
        <v>15</v>
      </c>
      <c r="K73" s="4">
        <v>53</v>
      </c>
      <c r="L73" s="4">
        <v>84</v>
      </c>
      <c r="M73" s="4">
        <v>291</v>
      </c>
      <c r="N73" s="4">
        <v>231</v>
      </c>
      <c r="O73" s="4">
        <v>713</v>
      </c>
    </row>
    <row r="74" spans="1:15" ht="13.5" thickBot="1" x14ac:dyDescent="0.25">
      <c r="A74" s="54"/>
      <c r="B74" s="10" t="s">
        <v>17</v>
      </c>
      <c r="C74" s="11">
        <v>67</v>
      </c>
      <c r="D74" s="11">
        <v>4</v>
      </c>
      <c r="E74" s="11">
        <v>3</v>
      </c>
      <c r="F74" s="11">
        <v>9</v>
      </c>
      <c r="G74" s="11">
        <v>16</v>
      </c>
      <c r="H74" s="11">
        <v>11</v>
      </c>
      <c r="I74" s="11">
        <v>9</v>
      </c>
      <c r="J74" s="11">
        <v>48</v>
      </c>
      <c r="K74" s="11">
        <v>17</v>
      </c>
      <c r="L74" s="11">
        <v>54</v>
      </c>
      <c r="M74" s="11">
        <v>280</v>
      </c>
      <c r="N74" s="11">
        <v>548</v>
      </c>
      <c r="O74" s="11">
        <v>1066</v>
      </c>
    </row>
    <row r="75" spans="1:15" ht="13.5" thickTop="1" x14ac:dyDescent="0.2">
      <c r="A75" s="54"/>
      <c r="B75" s="16" t="s">
        <v>15</v>
      </c>
      <c r="C75" s="19">
        <v>1037</v>
      </c>
      <c r="D75" s="19">
        <v>76</v>
      </c>
      <c r="E75" s="19">
        <v>97</v>
      </c>
      <c r="F75" s="19">
        <v>151</v>
      </c>
      <c r="G75" s="19">
        <v>235</v>
      </c>
      <c r="H75" s="19">
        <v>347</v>
      </c>
      <c r="I75" s="19">
        <v>595</v>
      </c>
      <c r="J75" s="19">
        <v>1254</v>
      </c>
      <c r="K75" s="19">
        <v>1866</v>
      </c>
      <c r="L75" s="19">
        <v>2769</v>
      </c>
      <c r="M75" s="19">
        <v>5440</v>
      </c>
      <c r="N75" s="19">
        <v>2829</v>
      </c>
      <c r="O75" s="19">
        <v>16696</v>
      </c>
    </row>
    <row r="76" spans="1:15" x14ac:dyDescent="0.2">
      <c r="A76" s="55"/>
      <c r="B76" s="18" t="s">
        <v>16</v>
      </c>
      <c r="C76" s="20">
        <v>6.2110685194058497E-2</v>
      </c>
      <c r="D76" s="20">
        <v>4.5519885002395797E-3</v>
      </c>
      <c r="E76" s="20">
        <v>5.80977479635841E-3</v>
      </c>
      <c r="F76" s="20">
        <v>9.0440824149496894E-3</v>
      </c>
      <c r="G76" s="20">
        <v>1.4075227599425E-2</v>
      </c>
      <c r="H76" s="20">
        <v>2.0783421178725399E-2</v>
      </c>
      <c r="I76" s="20">
        <v>3.56372783900335E-2</v>
      </c>
      <c r="J76" s="20">
        <v>7.5107810253952995E-2</v>
      </c>
      <c r="K76" s="20">
        <v>0.111763296597988</v>
      </c>
      <c r="L76" s="20">
        <v>0.16584810733109701</v>
      </c>
      <c r="M76" s="20">
        <v>0.32582654528030702</v>
      </c>
      <c r="N76" s="20">
        <v>0.16944178246286501</v>
      </c>
      <c r="O76" s="20">
        <v>1</v>
      </c>
    </row>
    <row r="78" spans="1:15" x14ac:dyDescent="0.2">
      <c r="A78" s="53" t="s">
        <v>28</v>
      </c>
      <c r="B78" s="3" t="s">
        <v>38</v>
      </c>
      <c r="C78" s="4">
        <v>18</v>
      </c>
      <c r="D78" s="4">
        <v>24</v>
      </c>
      <c r="E78" s="4">
        <v>26</v>
      </c>
      <c r="F78" s="4">
        <v>86</v>
      </c>
      <c r="G78" s="4">
        <v>119</v>
      </c>
      <c r="H78" s="4">
        <v>253</v>
      </c>
      <c r="I78" s="4">
        <v>391</v>
      </c>
      <c r="J78" s="4">
        <v>682</v>
      </c>
      <c r="K78" s="4">
        <v>845</v>
      </c>
      <c r="L78" s="4">
        <v>1024</v>
      </c>
      <c r="M78" s="4">
        <v>1651</v>
      </c>
      <c r="N78" s="4">
        <v>497</v>
      </c>
      <c r="O78" s="4">
        <v>5616</v>
      </c>
    </row>
    <row r="79" spans="1:15" x14ac:dyDescent="0.2">
      <c r="A79" s="54"/>
      <c r="B79" s="3" t="s">
        <v>40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4">
        <v>5</v>
      </c>
      <c r="J79" s="4">
        <v>10</v>
      </c>
      <c r="K79" s="4">
        <v>47</v>
      </c>
      <c r="L79" s="4">
        <v>105</v>
      </c>
      <c r="M79" s="4">
        <v>226</v>
      </c>
      <c r="N79" s="4">
        <v>133</v>
      </c>
      <c r="O79" s="4">
        <v>526</v>
      </c>
    </row>
    <row r="80" spans="1:15" x14ac:dyDescent="0.2">
      <c r="A80" s="54"/>
      <c r="B80" s="3" t="s">
        <v>41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4">
        <v>1</v>
      </c>
      <c r="I80" s="5">
        <v>0</v>
      </c>
      <c r="J80" s="5">
        <v>0</v>
      </c>
      <c r="K80" s="4">
        <v>7</v>
      </c>
      <c r="L80" s="4">
        <v>49</v>
      </c>
      <c r="M80" s="4">
        <v>216</v>
      </c>
      <c r="N80" s="4">
        <v>78</v>
      </c>
      <c r="O80" s="4">
        <v>351</v>
      </c>
    </row>
    <row r="81" spans="1:15" x14ac:dyDescent="0.2">
      <c r="A81" s="54"/>
      <c r="B81" s="3" t="s">
        <v>42</v>
      </c>
      <c r="C81" s="4">
        <v>5</v>
      </c>
      <c r="D81" s="4">
        <v>1</v>
      </c>
      <c r="E81" s="4">
        <v>1</v>
      </c>
      <c r="F81" s="4">
        <v>3</v>
      </c>
      <c r="G81" s="4">
        <v>3</v>
      </c>
      <c r="H81" s="4">
        <v>9</v>
      </c>
      <c r="I81" s="4">
        <v>1</v>
      </c>
      <c r="J81" s="4">
        <v>5</v>
      </c>
      <c r="K81" s="4">
        <v>18</v>
      </c>
      <c r="L81" s="4">
        <v>40</v>
      </c>
      <c r="M81" s="4">
        <v>124</v>
      </c>
      <c r="N81" s="4">
        <v>100</v>
      </c>
      <c r="O81" s="4">
        <v>310</v>
      </c>
    </row>
    <row r="82" spans="1:15" ht="13.5" thickBot="1" x14ac:dyDescent="0.25">
      <c r="A82" s="54"/>
      <c r="B82" s="10" t="s">
        <v>17</v>
      </c>
      <c r="C82" s="11">
        <v>1</v>
      </c>
      <c r="D82" s="38">
        <v>0</v>
      </c>
      <c r="E82" s="38">
        <v>0</v>
      </c>
      <c r="F82" s="11">
        <v>3</v>
      </c>
      <c r="G82" s="11">
        <v>2</v>
      </c>
      <c r="H82" s="11">
        <v>7</v>
      </c>
      <c r="I82" s="11">
        <v>10</v>
      </c>
      <c r="J82" s="11">
        <v>13</v>
      </c>
      <c r="K82" s="11">
        <v>26</v>
      </c>
      <c r="L82" s="11">
        <v>37</v>
      </c>
      <c r="M82" s="11">
        <v>129</v>
      </c>
      <c r="N82" s="11">
        <v>173</v>
      </c>
      <c r="O82" s="11">
        <v>401</v>
      </c>
    </row>
    <row r="83" spans="1:15" ht="13.5" thickTop="1" x14ac:dyDescent="0.2">
      <c r="A83" s="54"/>
      <c r="B83" s="16" t="s">
        <v>15</v>
      </c>
      <c r="C83" s="19">
        <v>24</v>
      </c>
      <c r="D83" s="19">
        <v>25</v>
      </c>
      <c r="E83" s="19">
        <v>27</v>
      </c>
      <c r="F83" s="19">
        <v>92</v>
      </c>
      <c r="G83" s="19">
        <v>124</v>
      </c>
      <c r="H83" s="19">
        <v>270</v>
      </c>
      <c r="I83" s="19">
        <v>407</v>
      </c>
      <c r="J83" s="19">
        <v>710</v>
      </c>
      <c r="K83" s="19">
        <v>943</v>
      </c>
      <c r="L83" s="19">
        <v>1255</v>
      </c>
      <c r="M83" s="19">
        <v>2346</v>
      </c>
      <c r="N83" s="19">
        <v>981</v>
      </c>
      <c r="O83" s="19">
        <v>7204</v>
      </c>
    </row>
    <row r="84" spans="1:15" x14ac:dyDescent="0.2">
      <c r="A84" s="55"/>
      <c r="B84" s="18" t="s">
        <v>16</v>
      </c>
      <c r="C84" s="20">
        <v>3.3314825097168202E-3</v>
      </c>
      <c r="D84" s="20">
        <v>3.4702942809550301E-3</v>
      </c>
      <c r="E84" s="20">
        <v>3.7479178234314302E-3</v>
      </c>
      <c r="F84" s="20">
        <v>1.27706829539145E-2</v>
      </c>
      <c r="G84" s="20">
        <v>1.7212659633536902E-2</v>
      </c>
      <c r="H84" s="20">
        <v>3.7479178234314299E-2</v>
      </c>
      <c r="I84" s="20">
        <v>5.6496390893947798E-2</v>
      </c>
      <c r="J84" s="20">
        <v>9.8556357579122705E-2</v>
      </c>
      <c r="K84" s="20">
        <v>0.13089950027762401</v>
      </c>
      <c r="L84" s="20">
        <v>0.17420877290394199</v>
      </c>
      <c r="M84" s="20">
        <v>0.32565241532481998</v>
      </c>
      <c r="N84" s="20">
        <v>0.136174347584675</v>
      </c>
      <c r="O84" s="20">
        <v>1</v>
      </c>
    </row>
    <row r="86" spans="1:15" x14ac:dyDescent="0.2">
      <c r="A86" s="48" t="s">
        <v>39</v>
      </c>
    </row>
    <row r="87" spans="1:15" x14ac:dyDescent="0.2">
      <c r="A87" s="12" t="s">
        <v>6</v>
      </c>
    </row>
  </sheetData>
  <mergeCells count="10">
    <mergeCell ref="A7:A12"/>
    <mergeCell ref="A14:A20"/>
    <mergeCell ref="A22:A28"/>
    <mergeCell ref="A30:A36"/>
    <mergeCell ref="A38:A44"/>
    <mergeCell ref="A62:A68"/>
    <mergeCell ref="A70:A76"/>
    <mergeCell ref="A78:A84"/>
    <mergeCell ref="A46:A52"/>
    <mergeCell ref="A54:A60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F4AF54-DE31-4857-9C31-5F9D963652A3}"/>
</file>

<file path=customXml/itemProps2.xml><?xml version="1.0" encoding="utf-8"?>
<ds:datastoreItem xmlns:ds="http://schemas.openxmlformats.org/officeDocument/2006/customXml" ds:itemID="{074C5B8D-1FA1-448A-BFFC-49C9C6AFD8FC}"/>
</file>

<file path=customXml/itemProps3.xml><?xml version="1.0" encoding="utf-8"?>
<ds:datastoreItem xmlns:ds="http://schemas.openxmlformats.org/officeDocument/2006/customXml" ds:itemID="{CCF6FEE3-5835-438C-B11B-A5AC1BD07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