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1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E58" i="6" l="1"/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<sst xmlns="http://schemas.openxmlformats.org/spreadsheetml/2006/main" count="222" uniqueCount="45">
  <si>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</si>
  <si>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</si>
  <si>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</si>
  <si>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</si>
  <si>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</si>
  <si>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</si>
  <si>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</si>
  <si>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</si>
  <si>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</si>
  <si>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</si>
  <si>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</si>
  <si>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</si>
  <si>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</si>
  <si>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</si>
  <si>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</si>
  <si>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</si>
  <si>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</si>
  <si>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</si>
  <si>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Roma</t>
  </si>
  <si>
    <t>Corte d'Appello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</si>
  <si>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</si>
  <si>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</si>
  <si>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</si>
  <si>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</si>
  <si>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</si>
  <si>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</si>
  <si>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</si>
  <si>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</si>
  <si>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</si>
  <si>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</si>
  <si>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</si>
  <si>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</si>
  <si>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</si>
  <si>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</si>
  <si>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</si>
  <si>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</si>
  <si>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</si>
  <si>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</si>
  <si>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</si>
  <si>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2015 -2017</t>
  </si>
  <si>
    <t>Iscritti 2017</t>
  </si>
  <si>
    <t>Definiti 2017</t>
  </si>
  <si>
    <t>Pendenti al 31/12/2017</t>
  </si>
  <si>
    <t>Pendenti al 31 dicembre 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</si>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</sst>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showGridLines="0" topLeftCell="A58" zoomScaleNormal="100" workbookViewId="0">
      <selection activeCell="A96" sqref="A9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38</v>
      </c>
      <c r="B3" s="36"/>
    </row>
    <row r="4" spans="1:15" x14ac:dyDescent="0.2">
      <c r="A4" s="35" t="s">
        <v>39</v>
      </c>
      <c r="B4" s="36"/>
    </row>
    <row r="6" spans="1:15" ht="25.5" x14ac:dyDescent="0.2">
      <c r="A6" s="6" t="s">
        <v>1</v>
      </c>
      <c r="B6" s="6" t="s">
        <v>14</v>
      </c>
      <c r="C6" s="7" t="s">
        <v>7</v>
      </c>
      <c r="D6" s="7" t="s">
        <v>8</v>
      </c>
      <c r="E6" s="7" t="s">
        <v>30</v>
      </c>
      <c r="F6" s="7" t="s">
        <v>31</v>
      </c>
      <c r="G6" s="7" t="s">
        <v>40</v>
      </c>
      <c r="H6" s="7" t="s">
        <v>41</v>
      </c>
    </row>
    <row r="7" spans="1:15" x14ac:dyDescent="0.2">
      <c r="A7" s="54" t="s">
        <v>19</v>
      </c>
      <c r="B7" s="3" t="s">
        <v>33</v>
      </c>
      <c r="C7" s="4">
        <v>8294</v>
      </c>
      <c r="D7" s="4">
        <v>8026</v>
      </c>
      <c r="E7" s="4">
        <v>7959</v>
      </c>
      <c r="F7" s="4">
        <v>8544</v>
      </c>
      <c r="G7" s="49">
        <v>8956</v>
      </c>
      <c r="H7" s="49">
        <v>8828</v>
      </c>
    </row>
    <row r="8" spans="1:15" x14ac:dyDescent="0.2">
      <c r="A8" s="54"/>
      <c r="B8" s="3" t="s">
        <v>34</v>
      </c>
      <c r="C8" s="4">
        <v>3721</v>
      </c>
      <c r="D8" s="4">
        <v>5555</v>
      </c>
      <c r="E8" s="4">
        <v>3882</v>
      </c>
      <c r="F8" s="4">
        <v>4630</v>
      </c>
      <c r="G8" s="49">
        <v>3167</v>
      </c>
      <c r="H8" s="49">
        <v>4972</v>
      </c>
    </row>
    <row r="9" spans="1:15" x14ac:dyDescent="0.2">
      <c r="A9" s="54"/>
      <c r="B9" s="3" t="s">
        <v>35</v>
      </c>
      <c r="C9" s="4">
        <v>1511</v>
      </c>
      <c r="D9" s="4">
        <v>4887</v>
      </c>
      <c r="E9" s="4">
        <v>1466</v>
      </c>
      <c r="F9" s="4">
        <v>2477</v>
      </c>
      <c r="G9" s="49">
        <v>1308</v>
      </c>
      <c r="H9" s="49">
        <v>1529</v>
      </c>
    </row>
    <row r="10" spans="1:15" ht="13.5" thickBot="1" x14ac:dyDescent="0.25">
      <c r="A10" s="54"/>
      <c r="B10" s="10" t="s">
        <v>36</v>
      </c>
      <c r="C10" s="11">
        <v>3150</v>
      </c>
      <c r="D10" s="11">
        <v>7608</v>
      </c>
      <c r="E10" s="38">
        <v>2829</v>
      </c>
      <c r="F10" s="11">
        <v>6291</v>
      </c>
      <c r="G10" s="50">
        <v>3293</v>
      </c>
      <c r="H10" s="50">
        <v>7367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5</v>
      </c>
      <c r="C11" s="17">
        <v>16676</v>
      </c>
      <c r="D11" s="17">
        <v>26076</v>
      </c>
      <c r="E11" s="17">
        <v>16136</v>
      </c>
      <c r="F11" s="17">
        <v>21942</v>
      </c>
      <c r="G11" s="51">
        <v>16724</v>
      </c>
      <c r="H11" s="51">
        <v>22696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2">
        <f>D11/C11</f>
        <v>1.5636843367714079</v>
      </c>
      <c r="D13" s="53"/>
      <c r="E13" s="52">
        <f>F11/E11</f>
        <v>1.3598165592464055</v>
      </c>
      <c r="F13" s="53"/>
      <c r="G13" s="52">
        <f>H11/G11</f>
        <v>1.3570916048792154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20</v>
      </c>
      <c r="B15" s="3" t="s">
        <v>33</v>
      </c>
      <c r="C15" s="4">
        <v>2581</v>
      </c>
      <c r="D15" s="4">
        <v>2475</v>
      </c>
      <c r="E15" s="4">
        <v>2633</v>
      </c>
      <c r="F15" s="4">
        <v>2612</v>
      </c>
      <c r="G15" s="4">
        <v>2921</v>
      </c>
      <c r="H15" s="4">
        <v>2562</v>
      </c>
    </row>
    <row r="16" spans="1:15" x14ac:dyDescent="0.2">
      <c r="A16" s="54" t="s">
        <v>2</v>
      </c>
      <c r="B16" s="3" t="s">
        <v>34</v>
      </c>
      <c r="C16" s="4">
        <v>1352</v>
      </c>
      <c r="D16" s="4">
        <v>1585</v>
      </c>
      <c r="E16" s="4">
        <v>1261</v>
      </c>
      <c r="F16" s="4">
        <v>1458</v>
      </c>
      <c r="G16" s="4">
        <v>1426</v>
      </c>
      <c r="H16" s="4">
        <v>1566</v>
      </c>
    </row>
    <row r="17" spans="1:8" x14ac:dyDescent="0.2">
      <c r="A17" s="54"/>
      <c r="B17" s="3" t="s">
        <v>35</v>
      </c>
      <c r="C17" s="4">
        <v>472</v>
      </c>
      <c r="D17" s="4">
        <v>453</v>
      </c>
      <c r="E17" s="4">
        <v>456</v>
      </c>
      <c r="F17" s="4">
        <v>435</v>
      </c>
      <c r="G17" s="4">
        <v>445</v>
      </c>
      <c r="H17" s="4">
        <v>437</v>
      </c>
    </row>
    <row r="18" spans="1:8" x14ac:dyDescent="0.2">
      <c r="A18" s="54" t="s">
        <v>2</v>
      </c>
      <c r="B18" s="3" t="s">
        <v>36</v>
      </c>
      <c r="C18" s="4">
        <v>885</v>
      </c>
      <c r="D18" s="4">
        <v>939</v>
      </c>
      <c r="E18" s="4">
        <v>1124</v>
      </c>
      <c r="F18" s="4">
        <v>1079</v>
      </c>
      <c r="G18" s="4">
        <v>1238</v>
      </c>
      <c r="H18" s="4">
        <v>1159</v>
      </c>
    </row>
    <row r="19" spans="1:8" ht="13.5" thickBot="1" x14ac:dyDescent="0.25">
      <c r="A19" s="54" t="s">
        <v>2</v>
      </c>
      <c r="B19" s="10" t="s">
        <v>17</v>
      </c>
      <c r="C19" s="11">
        <v>2155</v>
      </c>
      <c r="D19" s="11">
        <v>2140</v>
      </c>
      <c r="E19" s="38">
        <v>2184</v>
      </c>
      <c r="F19" s="11">
        <v>2289</v>
      </c>
      <c r="G19" s="11">
        <v>2167</v>
      </c>
      <c r="H19" s="11">
        <v>2194</v>
      </c>
    </row>
    <row r="20" spans="1:8" ht="13.5" thickTop="1" x14ac:dyDescent="0.2">
      <c r="A20" s="54"/>
      <c r="B20" s="16" t="s">
        <v>5</v>
      </c>
      <c r="C20" s="17">
        <v>7445</v>
      </c>
      <c r="D20" s="17">
        <v>7592</v>
      </c>
      <c r="E20" s="17">
        <v>7658</v>
      </c>
      <c r="F20" s="17">
        <v>7873</v>
      </c>
      <c r="G20" s="17">
        <v>8197</v>
      </c>
      <c r="H20" s="17">
        <v>7918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2">
        <f>D20/C20</f>
        <v>1.01974479516454</v>
      </c>
      <c r="D22" s="53"/>
      <c r="E22" s="52">
        <f>F20/E20</f>
        <v>1.0280752154609558</v>
      </c>
      <c r="F22" s="53"/>
      <c r="G22" s="52">
        <f>H20/G20</f>
        <v>0.96596315725265336</v>
      </c>
      <c r="H22" s="53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21</v>
      </c>
      <c r="B24" s="3" t="s">
        <v>33</v>
      </c>
      <c r="C24" s="4">
        <v>2385</v>
      </c>
      <c r="D24" s="4">
        <v>2332</v>
      </c>
      <c r="E24" s="4">
        <v>2444</v>
      </c>
      <c r="F24" s="4">
        <v>2454</v>
      </c>
      <c r="G24" s="4">
        <v>2294</v>
      </c>
      <c r="H24" s="4">
        <v>2003</v>
      </c>
    </row>
    <row r="25" spans="1:8" x14ac:dyDescent="0.2">
      <c r="A25" s="54" t="s">
        <v>3</v>
      </c>
      <c r="B25" s="3" t="s">
        <v>34</v>
      </c>
      <c r="C25" s="4">
        <v>1592</v>
      </c>
      <c r="D25" s="4">
        <v>1655</v>
      </c>
      <c r="E25" s="4">
        <v>1378</v>
      </c>
      <c r="F25" s="4">
        <v>1544</v>
      </c>
      <c r="G25" s="4">
        <v>1219</v>
      </c>
      <c r="H25" s="4">
        <v>1588</v>
      </c>
    </row>
    <row r="26" spans="1:8" x14ac:dyDescent="0.2">
      <c r="A26" s="54"/>
      <c r="B26" s="3" t="s">
        <v>35</v>
      </c>
      <c r="C26" s="4">
        <v>324</v>
      </c>
      <c r="D26" s="4">
        <v>249</v>
      </c>
      <c r="E26" s="4">
        <v>345</v>
      </c>
      <c r="F26" s="4">
        <v>251</v>
      </c>
      <c r="G26" s="4">
        <v>330</v>
      </c>
      <c r="H26" s="4">
        <v>229</v>
      </c>
    </row>
    <row r="27" spans="1:8" x14ac:dyDescent="0.2">
      <c r="A27" s="54" t="s">
        <v>3</v>
      </c>
      <c r="B27" s="3" t="s">
        <v>36</v>
      </c>
      <c r="C27" s="4">
        <v>1005</v>
      </c>
      <c r="D27" s="4">
        <v>1032</v>
      </c>
      <c r="E27" s="4">
        <v>1043</v>
      </c>
      <c r="F27" s="4">
        <v>1123</v>
      </c>
      <c r="G27" s="4">
        <v>1042</v>
      </c>
      <c r="H27" s="4">
        <v>911</v>
      </c>
    </row>
    <row r="28" spans="1:8" ht="13.5" thickBot="1" x14ac:dyDescent="0.25">
      <c r="A28" s="54" t="s">
        <v>3</v>
      </c>
      <c r="B28" s="10" t="s">
        <v>17</v>
      </c>
      <c r="C28" s="11">
        <v>1964</v>
      </c>
      <c r="D28" s="11">
        <v>1941</v>
      </c>
      <c r="E28" s="38">
        <v>2032</v>
      </c>
      <c r="F28" s="11">
        <v>2067</v>
      </c>
      <c r="G28" s="11">
        <v>2162</v>
      </c>
      <c r="H28" s="11">
        <v>2068</v>
      </c>
    </row>
    <row r="29" spans="1:8" ht="13.5" thickTop="1" x14ac:dyDescent="0.2">
      <c r="A29" s="54"/>
      <c r="B29" s="16" t="s">
        <v>5</v>
      </c>
      <c r="C29" s="17">
        <v>7270</v>
      </c>
      <c r="D29" s="17">
        <v>7209</v>
      </c>
      <c r="E29" s="17">
        <v>7242</v>
      </c>
      <c r="F29" s="17">
        <v>7439</v>
      </c>
      <c r="G29" s="17">
        <v>7047</v>
      </c>
      <c r="H29" s="17">
        <v>6799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2">
        <f>D29/C29</f>
        <v>0.99160935350756529</v>
      </c>
      <c r="D31" s="53"/>
      <c r="E31" s="52">
        <f>F29/E29</f>
        <v>1.0272024302678817</v>
      </c>
      <c r="F31" s="53"/>
      <c r="G31" s="52">
        <f>H29/G29</f>
        <v>0.96480771959699163</v>
      </c>
      <c r="H31" s="53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4" t="s">
        <v>22</v>
      </c>
      <c r="B33" s="3" t="s">
        <v>33</v>
      </c>
      <c r="C33" s="4">
        <v>2132</v>
      </c>
      <c r="D33" s="4">
        <v>2306</v>
      </c>
      <c r="E33" s="4">
        <v>2241</v>
      </c>
      <c r="F33" s="4">
        <v>2677</v>
      </c>
      <c r="G33" s="4">
        <v>2233</v>
      </c>
      <c r="H33" s="4">
        <v>2608</v>
      </c>
    </row>
    <row r="34" spans="1:8" x14ac:dyDescent="0.2">
      <c r="A34" s="54"/>
      <c r="B34" s="3" t="s">
        <v>34</v>
      </c>
      <c r="C34" s="4">
        <v>2386</v>
      </c>
      <c r="D34" s="4">
        <v>2577</v>
      </c>
      <c r="E34" s="4">
        <v>2078</v>
      </c>
      <c r="F34" s="4">
        <v>2592</v>
      </c>
      <c r="G34" s="4">
        <v>1919</v>
      </c>
      <c r="H34" s="4">
        <v>2591</v>
      </c>
    </row>
    <row r="35" spans="1:8" x14ac:dyDescent="0.2">
      <c r="A35" s="54"/>
      <c r="B35" s="3" t="s">
        <v>35</v>
      </c>
      <c r="C35" s="4">
        <v>368</v>
      </c>
      <c r="D35" s="4">
        <v>480</v>
      </c>
      <c r="E35" s="4">
        <v>535</v>
      </c>
      <c r="F35" s="4">
        <v>587</v>
      </c>
      <c r="G35" s="4">
        <v>595</v>
      </c>
      <c r="H35" s="4">
        <v>590</v>
      </c>
    </row>
    <row r="36" spans="1:8" x14ac:dyDescent="0.2">
      <c r="A36" s="54"/>
      <c r="B36" s="3" t="s">
        <v>36</v>
      </c>
      <c r="C36" s="5">
        <v>1123</v>
      </c>
      <c r="D36" s="4">
        <v>1110</v>
      </c>
      <c r="E36" s="4">
        <v>1162</v>
      </c>
      <c r="F36" s="4">
        <v>1029</v>
      </c>
      <c r="G36" s="4">
        <v>1232</v>
      </c>
      <c r="H36" s="4">
        <v>1198</v>
      </c>
    </row>
    <row r="37" spans="1:8" ht="13.5" thickBot="1" x14ac:dyDescent="0.25">
      <c r="A37" s="54"/>
      <c r="B37" s="10" t="s">
        <v>17</v>
      </c>
      <c r="C37" s="11">
        <v>2049</v>
      </c>
      <c r="D37" s="11">
        <v>2155</v>
      </c>
      <c r="E37" s="38">
        <v>2146</v>
      </c>
      <c r="F37" s="11">
        <v>1954</v>
      </c>
      <c r="G37" s="11">
        <v>2097</v>
      </c>
      <c r="H37" s="11">
        <v>2180</v>
      </c>
    </row>
    <row r="38" spans="1:8" ht="13.5" thickTop="1" x14ac:dyDescent="0.2">
      <c r="A38" s="54"/>
      <c r="B38" s="16" t="s">
        <v>5</v>
      </c>
      <c r="C38" s="17">
        <v>8058</v>
      </c>
      <c r="D38" s="17">
        <v>8628</v>
      </c>
      <c r="E38" s="17">
        <v>8162</v>
      </c>
      <c r="F38" s="17">
        <v>8839</v>
      </c>
      <c r="G38" s="17">
        <v>8076</v>
      </c>
      <c r="H38" s="17">
        <v>9167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2">
        <f>D38/C38</f>
        <v>1.0707371556217424</v>
      </c>
      <c r="D40" s="53"/>
      <c r="E40" s="52">
        <f>F38/E38</f>
        <v>1.0829453565302622</v>
      </c>
      <c r="F40" s="53"/>
      <c r="G40" s="52">
        <f>H38/G38</f>
        <v>1.1350916295195641</v>
      </c>
      <c r="H40" s="53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4" t="s">
        <v>23</v>
      </c>
      <c r="B42" s="3" t="s">
        <v>33</v>
      </c>
      <c r="C42" s="4">
        <v>4045</v>
      </c>
      <c r="D42" s="4">
        <v>5453</v>
      </c>
      <c r="E42" s="4">
        <v>4043</v>
      </c>
      <c r="F42" s="4">
        <v>4791</v>
      </c>
      <c r="G42" s="4">
        <v>3781</v>
      </c>
      <c r="H42" s="4">
        <v>4973</v>
      </c>
    </row>
    <row r="43" spans="1:8" x14ac:dyDescent="0.2">
      <c r="A43" s="54" t="s">
        <v>4</v>
      </c>
      <c r="B43" s="3" t="s">
        <v>34</v>
      </c>
      <c r="C43" s="4">
        <v>2632</v>
      </c>
      <c r="D43" s="4">
        <v>2694</v>
      </c>
      <c r="E43" s="4">
        <v>2082</v>
      </c>
      <c r="F43" s="4">
        <v>2666</v>
      </c>
      <c r="G43" s="4">
        <v>2065</v>
      </c>
      <c r="H43" s="4">
        <v>2091</v>
      </c>
    </row>
    <row r="44" spans="1:8" x14ac:dyDescent="0.2">
      <c r="A44" s="54"/>
      <c r="B44" s="3" t="s">
        <v>35</v>
      </c>
      <c r="C44" s="4">
        <v>542</v>
      </c>
      <c r="D44" s="4">
        <v>588</v>
      </c>
      <c r="E44" s="4">
        <v>691</v>
      </c>
      <c r="F44" s="4">
        <v>724</v>
      </c>
      <c r="G44" s="4">
        <v>670</v>
      </c>
      <c r="H44" s="4">
        <v>406</v>
      </c>
    </row>
    <row r="45" spans="1:8" x14ac:dyDescent="0.2">
      <c r="A45" s="54" t="s">
        <v>4</v>
      </c>
      <c r="B45" s="3" t="s">
        <v>36</v>
      </c>
      <c r="C45" s="4">
        <v>1353</v>
      </c>
      <c r="D45" s="4">
        <v>1292</v>
      </c>
      <c r="E45" s="4">
        <v>1923</v>
      </c>
      <c r="F45" s="4">
        <v>1761</v>
      </c>
      <c r="G45" s="4">
        <v>2129</v>
      </c>
      <c r="H45" s="4">
        <v>1938</v>
      </c>
    </row>
    <row r="46" spans="1:8" ht="13.5" thickBot="1" x14ac:dyDescent="0.25">
      <c r="A46" s="54" t="s">
        <v>4</v>
      </c>
      <c r="B46" s="10" t="s">
        <v>17</v>
      </c>
      <c r="C46" s="11">
        <v>3580</v>
      </c>
      <c r="D46" s="11">
        <v>3702</v>
      </c>
      <c r="E46" s="38">
        <v>3903</v>
      </c>
      <c r="F46" s="11">
        <v>4044</v>
      </c>
      <c r="G46" s="11">
        <v>4150</v>
      </c>
      <c r="H46" s="11">
        <v>3724</v>
      </c>
    </row>
    <row r="47" spans="1:8" ht="13.5" thickTop="1" x14ac:dyDescent="0.2">
      <c r="A47" s="54"/>
      <c r="B47" s="16" t="s">
        <v>5</v>
      </c>
      <c r="C47" s="17">
        <v>12152</v>
      </c>
      <c r="D47" s="17">
        <v>13729</v>
      </c>
      <c r="E47" s="17">
        <v>12642</v>
      </c>
      <c r="F47" s="17">
        <v>13986</v>
      </c>
      <c r="G47" s="17">
        <v>12795</v>
      </c>
      <c r="H47" s="17">
        <v>13132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12</v>
      </c>
      <c r="C49" s="52">
        <f>D47/C47</f>
        <v>1.1297728768926925</v>
      </c>
      <c r="D49" s="53"/>
      <c r="E49" s="52">
        <f>F47/E47</f>
        <v>1.106312292358804</v>
      </c>
      <c r="F49" s="53"/>
      <c r="G49" s="52">
        <f>H47/G47</f>
        <v>1.0263384134427511</v>
      </c>
      <c r="H49" s="53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4" t="s">
        <v>24</v>
      </c>
      <c r="B51" s="3" t="s">
        <v>33</v>
      </c>
      <c r="C51" s="4">
        <v>1205</v>
      </c>
      <c r="D51" s="4">
        <v>1305</v>
      </c>
      <c r="E51" s="4">
        <v>1165</v>
      </c>
      <c r="F51" s="4">
        <v>1265</v>
      </c>
      <c r="G51" s="4">
        <v>1201</v>
      </c>
      <c r="H51" s="4">
        <v>1595</v>
      </c>
    </row>
    <row r="52" spans="1:8" x14ac:dyDescent="0.2">
      <c r="A52" s="54"/>
      <c r="B52" s="3" t="s">
        <v>34</v>
      </c>
      <c r="C52" s="4">
        <v>670</v>
      </c>
      <c r="D52" s="4">
        <v>761</v>
      </c>
      <c r="E52" s="4">
        <v>554</v>
      </c>
      <c r="F52" s="4">
        <v>658</v>
      </c>
      <c r="G52" s="4">
        <v>432</v>
      </c>
      <c r="H52" s="4">
        <v>455</v>
      </c>
    </row>
    <row r="53" spans="1:8" x14ac:dyDescent="0.2">
      <c r="A53" s="54"/>
      <c r="B53" s="3" t="s">
        <v>35</v>
      </c>
      <c r="C53" s="4">
        <v>228</v>
      </c>
      <c r="D53" s="4">
        <v>380</v>
      </c>
      <c r="E53" s="4">
        <v>191</v>
      </c>
      <c r="F53" s="4">
        <v>310</v>
      </c>
      <c r="G53" s="4">
        <v>182</v>
      </c>
      <c r="H53" s="4">
        <v>207</v>
      </c>
    </row>
    <row r="54" spans="1:8" x14ac:dyDescent="0.2">
      <c r="A54" s="54"/>
      <c r="B54" s="3" t="s">
        <v>36</v>
      </c>
      <c r="C54" s="4">
        <v>624</v>
      </c>
      <c r="D54" s="4">
        <v>581</v>
      </c>
      <c r="E54" s="4">
        <v>797</v>
      </c>
      <c r="F54" s="4">
        <v>756</v>
      </c>
      <c r="G54" s="4">
        <v>780</v>
      </c>
      <c r="H54" s="4">
        <v>744</v>
      </c>
    </row>
    <row r="55" spans="1:8" x14ac:dyDescent="0.2">
      <c r="A55" s="54"/>
      <c r="B55" s="3" t="s">
        <v>17</v>
      </c>
      <c r="C55" s="4">
        <v>1033</v>
      </c>
      <c r="D55" s="4">
        <v>1064</v>
      </c>
      <c r="E55" s="4">
        <v>1039</v>
      </c>
      <c r="F55" s="4">
        <v>991</v>
      </c>
      <c r="G55" s="4">
        <v>969</v>
      </c>
      <c r="H55" s="4">
        <v>1042</v>
      </c>
    </row>
    <row r="56" spans="1:8" x14ac:dyDescent="0.2">
      <c r="A56" s="54"/>
      <c r="B56" s="16" t="s">
        <v>5</v>
      </c>
      <c r="C56" s="17">
        <v>3760</v>
      </c>
      <c r="D56" s="17">
        <v>4091</v>
      </c>
      <c r="E56" s="17">
        <v>3746</v>
      </c>
      <c r="F56" s="17">
        <v>3980</v>
      </c>
      <c r="G56" s="17">
        <v>3564</v>
      </c>
      <c r="H56" s="17">
        <v>4043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12</v>
      </c>
      <c r="C58" s="52">
        <f>D56/C56</f>
        <v>1.0880319148936171</v>
      </c>
      <c r="D58" s="53"/>
      <c r="E58" s="52">
        <f>F56/E56</f>
        <v>1.0624666310731448</v>
      </c>
      <c r="F58" s="53"/>
      <c r="G58" s="52">
        <f>H56/G56</f>
        <v>1.1343995510662177</v>
      </c>
      <c r="H58" s="53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4" t="s">
        <v>25</v>
      </c>
      <c r="B60" s="3" t="s">
        <v>33</v>
      </c>
      <c r="C60" s="4">
        <v>43432</v>
      </c>
      <c r="D60" s="4">
        <v>45559</v>
      </c>
      <c r="E60" s="4">
        <v>46618</v>
      </c>
      <c r="F60" s="4">
        <v>42303</v>
      </c>
      <c r="G60" s="4">
        <v>44453</v>
      </c>
      <c r="H60" s="4">
        <v>44178</v>
      </c>
    </row>
    <row r="61" spans="1:8" x14ac:dyDescent="0.2">
      <c r="A61" s="54"/>
      <c r="B61" s="3" t="s">
        <v>34</v>
      </c>
      <c r="C61" s="4">
        <v>26675</v>
      </c>
      <c r="D61" s="4">
        <v>27925</v>
      </c>
      <c r="E61" s="4">
        <v>26482</v>
      </c>
      <c r="F61" s="4">
        <v>27270</v>
      </c>
      <c r="G61" s="4">
        <v>24875</v>
      </c>
      <c r="H61" s="4">
        <v>24004</v>
      </c>
    </row>
    <row r="62" spans="1:8" x14ac:dyDescent="0.2">
      <c r="A62" s="54"/>
      <c r="B62" s="3" t="s">
        <v>35</v>
      </c>
      <c r="C62" s="4">
        <v>4555</v>
      </c>
      <c r="D62" s="4">
        <v>4660</v>
      </c>
      <c r="E62" s="4">
        <v>5505</v>
      </c>
      <c r="F62" s="4">
        <v>5112</v>
      </c>
      <c r="G62" s="4">
        <v>6104</v>
      </c>
      <c r="H62" s="4">
        <v>5085</v>
      </c>
    </row>
    <row r="63" spans="1:8" x14ac:dyDescent="0.2">
      <c r="A63" s="54"/>
      <c r="B63" s="3" t="s">
        <v>36</v>
      </c>
      <c r="C63" s="4">
        <v>11550</v>
      </c>
      <c r="D63" s="4">
        <v>11263</v>
      </c>
      <c r="E63" s="4">
        <v>13738</v>
      </c>
      <c r="F63" s="4">
        <v>13384</v>
      </c>
      <c r="G63" s="4">
        <v>14464</v>
      </c>
      <c r="H63" s="4">
        <v>14336</v>
      </c>
    </row>
    <row r="64" spans="1:8" ht="13.5" thickBot="1" x14ac:dyDescent="0.25">
      <c r="A64" s="54"/>
      <c r="B64" s="10" t="s">
        <v>17</v>
      </c>
      <c r="C64" s="11">
        <v>40764</v>
      </c>
      <c r="D64" s="11">
        <v>39606</v>
      </c>
      <c r="E64" s="38">
        <v>40790</v>
      </c>
      <c r="F64" s="11">
        <v>39849</v>
      </c>
      <c r="G64" s="11">
        <v>40368</v>
      </c>
      <c r="H64" s="11">
        <v>39826</v>
      </c>
    </row>
    <row r="65" spans="1:8" ht="13.5" thickTop="1" x14ac:dyDescent="0.2">
      <c r="A65" s="54"/>
      <c r="B65" s="16" t="s">
        <v>5</v>
      </c>
      <c r="C65" s="17">
        <v>126976</v>
      </c>
      <c r="D65" s="17">
        <v>129013</v>
      </c>
      <c r="E65" s="17">
        <v>133133</v>
      </c>
      <c r="F65" s="17">
        <v>127918</v>
      </c>
      <c r="G65" s="17">
        <v>130264</v>
      </c>
      <c r="H65" s="17">
        <v>127429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12</v>
      </c>
      <c r="C67" s="52">
        <f>D65/C65</f>
        <v>1.0160424017137097</v>
      </c>
      <c r="D67" s="53"/>
      <c r="E67" s="52">
        <f>F65/E65</f>
        <v>0.96082864503917131</v>
      </c>
      <c r="F67" s="53"/>
      <c r="G67" s="52">
        <f>H65/G65</f>
        <v>0.97823650432966902</v>
      </c>
      <c r="H67" s="53"/>
    </row>
    <row r="69" spans="1:8" x14ac:dyDescent="0.2">
      <c r="A69" s="54" t="s">
        <v>26</v>
      </c>
      <c r="B69" s="3" t="s">
        <v>33</v>
      </c>
      <c r="C69" s="4">
        <v>3380</v>
      </c>
      <c r="D69" s="4">
        <v>4313</v>
      </c>
      <c r="E69" s="4">
        <v>3419</v>
      </c>
      <c r="F69" s="4">
        <v>3600</v>
      </c>
      <c r="G69" s="4">
        <v>3308</v>
      </c>
      <c r="H69" s="4">
        <v>3490</v>
      </c>
    </row>
    <row r="70" spans="1:8" x14ac:dyDescent="0.2">
      <c r="A70" s="54"/>
      <c r="B70" s="3" t="s">
        <v>34</v>
      </c>
      <c r="C70" s="4">
        <v>1659</v>
      </c>
      <c r="D70" s="4">
        <v>2250</v>
      </c>
      <c r="E70" s="4">
        <v>1449</v>
      </c>
      <c r="F70" s="4">
        <v>1831</v>
      </c>
      <c r="G70" s="4">
        <v>1514</v>
      </c>
      <c r="H70" s="4">
        <v>1755</v>
      </c>
    </row>
    <row r="71" spans="1:8" x14ac:dyDescent="0.2">
      <c r="A71" s="54"/>
      <c r="B71" s="3" t="s">
        <v>35</v>
      </c>
      <c r="C71" s="4">
        <v>583</v>
      </c>
      <c r="D71" s="4">
        <v>489</v>
      </c>
      <c r="E71" s="4">
        <v>681</v>
      </c>
      <c r="F71" s="4">
        <v>618</v>
      </c>
      <c r="G71" s="4">
        <v>775</v>
      </c>
      <c r="H71" s="4">
        <v>613</v>
      </c>
    </row>
    <row r="72" spans="1:8" x14ac:dyDescent="0.2">
      <c r="A72" s="54"/>
      <c r="B72" s="3" t="s">
        <v>36</v>
      </c>
      <c r="C72" s="4">
        <v>1863</v>
      </c>
      <c r="D72" s="4">
        <v>1903</v>
      </c>
      <c r="E72" s="4">
        <v>2091</v>
      </c>
      <c r="F72" s="4">
        <v>2075</v>
      </c>
      <c r="G72" s="4">
        <v>2250</v>
      </c>
      <c r="H72" s="4">
        <v>2163</v>
      </c>
    </row>
    <row r="73" spans="1:8" ht="13.5" thickBot="1" x14ac:dyDescent="0.25">
      <c r="A73" s="54"/>
      <c r="B73" s="10" t="s">
        <v>17</v>
      </c>
      <c r="C73" s="11">
        <v>3265</v>
      </c>
      <c r="D73" s="11">
        <v>3251</v>
      </c>
      <c r="E73" s="38">
        <v>3353</v>
      </c>
      <c r="F73" s="11">
        <v>3378</v>
      </c>
      <c r="G73" s="11">
        <v>3412</v>
      </c>
      <c r="H73" s="11">
        <v>3268</v>
      </c>
    </row>
    <row r="74" spans="1:8" ht="13.5" thickTop="1" x14ac:dyDescent="0.2">
      <c r="A74" s="54"/>
      <c r="B74" s="16" t="s">
        <v>5</v>
      </c>
      <c r="C74" s="17">
        <v>10750</v>
      </c>
      <c r="D74" s="17">
        <v>12206</v>
      </c>
      <c r="E74" s="17">
        <v>10993</v>
      </c>
      <c r="F74" s="17">
        <v>11502</v>
      </c>
      <c r="G74" s="17">
        <v>11259</v>
      </c>
      <c r="H74" s="17">
        <v>11289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12</v>
      </c>
      <c r="C76" s="52">
        <f>D74/C74</f>
        <v>1.1354418604651162</v>
      </c>
      <c r="D76" s="53"/>
      <c r="E76" s="52">
        <f>F74/E74</f>
        <v>1.0463021923041935</v>
      </c>
      <c r="F76" s="53"/>
      <c r="G76" s="52">
        <f>H74/G74</f>
        <v>1.0026645350386358</v>
      </c>
      <c r="H76" s="53"/>
    </row>
    <row r="78" spans="1:8" x14ac:dyDescent="0.2">
      <c r="A78" s="54" t="s">
        <v>27</v>
      </c>
      <c r="B78" s="3" t="s">
        <v>33</v>
      </c>
      <c r="C78" s="4">
        <v>4755</v>
      </c>
      <c r="D78" s="4">
        <v>5817</v>
      </c>
      <c r="E78" s="4">
        <v>4717</v>
      </c>
      <c r="F78" s="4">
        <v>6120</v>
      </c>
      <c r="G78" s="4">
        <v>4405</v>
      </c>
      <c r="H78" s="4">
        <v>5235</v>
      </c>
    </row>
    <row r="79" spans="1:8" x14ac:dyDescent="0.2">
      <c r="A79" s="54"/>
      <c r="B79" s="3" t="s">
        <v>34</v>
      </c>
      <c r="C79" s="4">
        <v>2658</v>
      </c>
      <c r="D79" s="4">
        <v>3040</v>
      </c>
      <c r="E79" s="4">
        <v>2304</v>
      </c>
      <c r="F79" s="4">
        <v>2642</v>
      </c>
      <c r="G79" s="4">
        <v>2232</v>
      </c>
      <c r="H79" s="4">
        <v>2396</v>
      </c>
    </row>
    <row r="80" spans="1:8" x14ac:dyDescent="0.2">
      <c r="A80" s="54"/>
      <c r="B80" s="3" t="s">
        <v>35</v>
      </c>
      <c r="C80" s="4">
        <v>843</v>
      </c>
      <c r="D80" s="4">
        <v>828</v>
      </c>
      <c r="E80" s="4">
        <v>998</v>
      </c>
      <c r="F80" s="4">
        <v>943</v>
      </c>
      <c r="G80" s="4">
        <v>1127</v>
      </c>
      <c r="H80" s="4">
        <v>1005</v>
      </c>
    </row>
    <row r="81" spans="1:8" x14ac:dyDescent="0.2">
      <c r="A81" s="54"/>
      <c r="B81" s="3" t="s">
        <v>36</v>
      </c>
      <c r="C81" s="4">
        <v>1924</v>
      </c>
      <c r="D81" s="4">
        <v>1904</v>
      </c>
      <c r="E81" s="4">
        <v>2356</v>
      </c>
      <c r="F81" s="4">
        <v>2376</v>
      </c>
      <c r="G81" s="4">
        <v>2716</v>
      </c>
      <c r="H81" s="4">
        <v>2501</v>
      </c>
    </row>
    <row r="82" spans="1:8" ht="13.5" thickBot="1" x14ac:dyDescent="0.25">
      <c r="A82" s="54"/>
      <c r="B82" s="10" t="s">
        <v>17</v>
      </c>
      <c r="C82" s="11">
        <v>4556</v>
      </c>
      <c r="D82" s="11">
        <v>4744</v>
      </c>
      <c r="E82" s="38">
        <v>4724</v>
      </c>
      <c r="F82" s="11">
        <v>4653</v>
      </c>
      <c r="G82" s="11">
        <v>4652</v>
      </c>
      <c r="H82" s="11">
        <v>4468</v>
      </c>
    </row>
    <row r="83" spans="1:8" ht="13.5" thickTop="1" x14ac:dyDescent="0.2">
      <c r="A83" s="54"/>
      <c r="B83" s="16" t="s">
        <v>5</v>
      </c>
      <c r="C83" s="17">
        <v>14736</v>
      </c>
      <c r="D83" s="17">
        <v>16333</v>
      </c>
      <c r="E83" s="17">
        <v>15099</v>
      </c>
      <c r="F83" s="17">
        <v>16734</v>
      </c>
      <c r="G83" s="17">
        <v>15132</v>
      </c>
      <c r="H83" s="17">
        <v>15605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12</v>
      </c>
      <c r="C85" s="52">
        <f>D83/C83</f>
        <v>1.1083740499457111</v>
      </c>
      <c r="D85" s="53"/>
      <c r="E85" s="52">
        <f>F83/E83</f>
        <v>1.1082853169084046</v>
      </c>
      <c r="F85" s="53"/>
      <c r="G85" s="52">
        <f>H83/G83</f>
        <v>1.0312582606397038</v>
      </c>
      <c r="H85" s="53"/>
    </row>
    <row r="86" spans="1:8" x14ac:dyDescent="0.2">
      <c r="A86" s="27"/>
      <c r="B86" s="39"/>
    </row>
    <row r="87" spans="1:8" x14ac:dyDescent="0.2">
      <c r="A87" s="54" t="s">
        <v>28</v>
      </c>
      <c r="B87" s="3" t="s">
        <v>33</v>
      </c>
      <c r="C87" s="4">
        <v>2042</v>
      </c>
      <c r="D87" s="4">
        <v>2225</v>
      </c>
      <c r="E87" s="4">
        <v>2139</v>
      </c>
      <c r="F87" s="4">
        <v>1987</v>
      </c>
      <c r="G87" s="4">
        <v>1853</v>
      </c>
      <c r="H87" s="4">
        <v>2291</v>
      </c>
    </row>
    <row r="88" spans="1:8" x14ac:dyDescent="0.2">
      <c r="A88" s="54"/>
      <c r="B88" s="3" t="s">
        <v>34</v>
      </c>
      <c r="C88" s="4">
        <v>1402</v>
      </c>
      <c r="D88" s="4">
        <v>1516</v>
      </c>
      <c r="E88" s="4">
        <v>966</v>
      </c>
      <c r="F88" s="4">
        <v>1036</v>
      </c>
      <c r="G88" s="4">
        <v>1171</v>
      </c>
      <c r="H88" s="4">
        <v>1159</v>
      </c>
    </row>
    <row r="89" spans="1:8" x14ac:dyDescent="0.2">
      <c r="A89" s="54"/>
      <c r="B89" s="3" t="s">
        <v>35</v>
      </c>
      <c r="C89" s="4">
        <v>279</v>
      </c>
      <c r="D89" s="4">
        <v>235</v>
      </c>
      <c r="E89" s="4">
        <v>275</v>
      </c>
      <c r="F89" s="4">
        <v>203</v>
      </c>
      <c r="G89" s="4">
        <v>318</v>
      </c>
      <c r="H89" s="4">
        <v>266</v>
      </c>
    </row>
    <row r="90" spans="1:8" x14ac:dyDescent="0.2">
      <c r="A90" s="54"/>
      <c r="B90" s="3" t="s">
        <v>36</v>
      </c>
      <c r="C90" s="4">
        <v>1210</v>
      </c>
      <c r="D90" s="4">
        <v>1272</v>
      </c>
      <c r="E90" s="4">
        <v>1380</v>
      </c>
      <c r="F90" s="4">
        <v>1386</v>
      </c>
      <c r="G90" s="4">
        <v>1332</v>
      </c>
      <c r="H90" s="4">
        <v>1317</v>
      </c>
    </row>
    <row r="91" spans="1:8" ht="13.5" thickBot="1" x14ac:dyDescent="0.25">
      <c r="A91" s="54"/>
      <c r="B91" s="10" t="s">
        <v>17</v>
      </c>
      <c r="C91" s="11">
        <v>2022</v>
      </c>
      <c r="D91" s="11">
        <v>2173</v>
      </c>
      <c r="E91" s="38">
        <v>1924</v>
      </c>
      <c r="F91" s="11">
        <v>1836</v>
      </c>
      <c r="G91" s="11">
        <v>1863</v>
      </c>
      <c r="H91" s="11">
        <v>2016</v>
      </c>
    </row>
    <row r="92" spans="1:8" ht="13.5" thickTop="1" x14ac:dyDescent="0.2">
      <c r="A92" s="54"/>
      <c r="B92" s="16" t="s">
        <v>5</v>
      </c>
      <c r="C92" s="17">
        <v>6955</v>
      </c>
      <c r="D92" s="17">
        <v>7421</v>
      </c>
      <c r="E92" s="17">
        <v>6684</v>
      </c>
      <c r="F92" s="17">
        <v>6448</v>
      </c>
      <c r="G92" s="17">
        <v>6537</v>
      </c>
      <c r="H92" s="17">
        <v>7049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12</v>
      </c>
      <c r="C94" s="52">
        <f>D92/C92</f>
        <v>1.0670021567217829</v>
      </c>
      <c r="D94" s="53"/>
      <c r="E94" s="52">
        <f>F92/E92</f>
        <v>0.96469180131657695</v>
      </c>
      <c r="F94" s="53"/>
      <c r="G94" s="52">
        <f>H92/G92</f>
        <v>1.0783233899342206</v>
      </c>
      <c r="H94" s="53"/>
    </row>
    <row r="95" spans="1:8" x14ac:dyDescent="0.2">
      <c r="C95" s="2"/>
      <c r="D95" s="2"/>
    </row>
    <row r="96" spans="1:8" x14ac:dyDescent="0.2">
      <c r="A96" s="48" t="s">
        <v>44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</sheetData>
  <mergeCells count="40"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  <mergeCell ref="A7:A11"/>
    <mergeCell ref="A15:A20"/>
    <mergeCell ref="A24:A29"/>
    <mergeCell ref="A33:A38"/>
    <mergeCell ref="A42:A47"/>
    <mergeCell ref="G49:H49"/>
    <mergeCell ref="C58:D58"/>
    <mergeCell ref="E58:F58"/>
    <mergeCell ref="G58:H58"/>
    <mergeCell ref="C67:D67"/>
    <mergeCell ref="E67:F67"/>
    <mergeCell ref="G67:H67"/>
    <mergeCell ref="A69:A74"/>
    <mergeCell ref="C76:D76"/>
    <mergeCell ref="E76:F76"/>
    <mergeCell ref="G76:H76"/>
    <mergeCell ref="A78:A83"/>
    <mergeCell ref="C85:D85"/>
    <mergeCell ref="E85:F85"/>
    <mergeCell ref="G85:H85"/>
    <mergeCell ref="A87:A92"/>
    <mergeCell ref="C94:D94"/>
    <mergeCell ref="E94:F94"/>
    <mergeCell ref="G94:H94"/>
  </mergeCells>
  <conditionalFormatting sqref="E13:F13">
    <cfRule type="cellIs" dxfId="79" priority="79" operator="greaterThan">
      <formula>1</formula>
    </cfRule>
    <cfRule type="cellIs" dxfId="78" priority="80" operator="lessThan">
      <formula>1</formula>
    </cfRule>
  </conditionalFormatting>
  <conditionalFormatting sqref="G13:H13">
    <cfRule type="cellIs" dxfId="77" priority="77" operator="greaterThan">
      <formula>1</formula>
    </cfRule>
    <cfRule type="cellIs" dxfId="76" priority="78" operator="lessThan">
      <formula>1</formula>
    </cfRule>
  </conditionalFormatting>
  <conditionalFormatting sqref="C22:D22">
    <cfRule type="cellIs" dxfId="75" priority="75" operator="greaterThan">
      <formula>1</formula>
    </cfRule>
    <cfRule type="cellIs" dxfId="74" priority="76" operator="lessThan">
      <formula>1</formula>
    </cfRule>
  </conditionalFormatting>
  <conditionalFormatting sqref="E22:F22">
    <cfRule type="cellIs" dxfId="73" priority="73" operator="greaterThan">
      <formula>1</formula>
    </cfRule>
    <cfRule type="cellIs" dxfId="72" priority="74" operator="lessThan">
      <formula>1</formula>
    </cfRule>
  </conditionalFormatting>
  <conditionalFormatting sqref="G22:H22">
    <cfRule type="cellIs" dxfId="71" priority="71" operator="greaterThan">
      <formula>1</formula>
    </cfRule>
    <cfRule type="cellIs" dxfId="70" priority="72" operator="lessThan">
      <formula>1</formula>
    </cfRule>
  </conditionalFormatting>
  <conditionalFormatting sqref="C31:D31">
    <cfRule type="cellIs" dxfId="69" priority="69" operator="greaterThan">
      <formula>1</formula>
    </cfRule>
    <cfRule type="cellIs" dxfId="68" priority="70" operator="lessThan">
      <formula>1</formula>
    </cfRule>
  </conditionalFormatting>
  <conditionalFormatting sqref="E31:F31">
    <cfRule type="cellIs" dxfId="67" priority="67" operator="greaterThan">
      <formula>1</formula>
    </cfRule>
    <cfRule type="cellIs" dxfId="66" priority="68" operator="lessThan">
      <formula>1</formula>
    </cfRule>
  </conditionalFormatting>
  <conditionalFormatting sqref="G31:H31">
    <cfRule type="cellIs" dxfId="65" priority="65" operator="greaterThan">
      <formula>1</formula>
    </cfRule>
    <cfRule type="cellIs" dxfId="64" priority="66" operator="lessThan">
      <formula>1</formula>
    </cfRule>
  </conditionalFormatting>
  <conditionalFormatting sqref="C40:D40">
    <cfRule type="cellIs" dxfId="63" priority="63" operator="greaterThan">
      <formula>1</formula>
    </cfRule>
    <cfRule type="cellIs" dxfId="62" priority="64" operator="lessThan">
      <formula>1</formula>
    </cfRule>
  </conditionalFormatting>
  <conditionalFormatting sqref="E40:F40">
    <cfRule type="cellIs" dxfId="61" priority="61" operator="greaterThan">
      <formula>1</formula>
    </cfRule>
    <cfRule type="cellIs" dxfId="60" priority="62" operator="lessThan">
      <formula>1</formula>
    </cfRule>
  </conditionalFormatting>
  <conditionalFormatting sqref="C49:D49">
    <cfRule type="cellIs" dxfId="59" priority="57" operator="greaterThan">
      <formula>1</formula>
    </cfRule>
    <cfRule type="cellIs" dxfId="58" priority="58" operator="lessThan">
      <formula>1</formula>
    </cfRule>
  </conditionalFormatting>
  <conditionalFormatting sqref="E49:F49">
    <cfRule type="cellIs" dxfId="57" priority="55" operator="greaterThan">
      <formula>1</formula>
    </cfRule>
    <cfRule type="cellIs" dxfId="56" priority="56" operator="lessThan">
      <formula>1</formula>
    </cfRule>
  </conditionalFormatting>
  <conditionalFormatting sqref="C58:D58">
    <cfRule type="cellIs" dxfId="55" priority="51" operator="greaterThan">
      <formula>1</formula>
    </cfRule>
    <cfRule type="cellIs" dxfId="54" priority="52" operator="lessThan">
      <formula>1</formula>
    </cfRule>
  </conditionalFormatting>
  <conditionalFormatting sqref="E58:F58">
    <cfRule type="cellIs" dxfId="53" priority="49" operator="greaterThan">
      <formula>1</formula>
    </cfRule>
    <cfRule type="cellIs" dxfId="52" priority="50" operator="lessThan">
      <formula>1</formula>
    </cfRule>
  </conditionalFormatting>
  <conditionalFormatting sqref="C67:D67">
    <cfRule type="cellIs" dxfId="51" priority="45" operator="greaterThan">
      <formula>1</formula>
    </cfRule>
    <cfRule type="cellIs" dxfId="50" priority="46" operator="lessThan">
      <formula>1</formula>
    </cfRule>
  </conditionalFormatting>
  <conditionalFormatting sqref="E67:F67">
    <cfRule type="cellIs" dxfId="49" priority="43" operator="greaterThan">
      <formula>1</formula>
    </cfRule>
    <cfRule type="cellIs" dxfId="48" priority="44" operator="lessThan">
      <formula>1</formula>
    </cfRule>
  </conditionalFormatting>
  <conditionalFormatting sqref="C13:D13">
    <cfRule type="cellIs" dxfId="47" priority="39" operator="greaterThan">
      <formula>1</formula>
    </cfRule>
    <cfRule type="cellIs" dxfId="46" priority="40" operator="lessThan">
      <formula>1</formula>
    </cfRule>
  </conditionalFormatting>
  <conditionalFormatting sqref="C76:D76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76:F76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85:D85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85:F85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C94:D94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94:F9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40:H40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G49:H49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G94:H94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G76:H76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G67:H67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58:H58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topLeftCell="A16" zoomScaleNormal="100" workbookViewId="0">
      <selection activeCell="D28" sqref="D28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18</v>
      </c>
    </row>
    <row r="2" spans="1:9" ht="15" x14ac:dyDescent="0.25">
      <c r="A2" s="9" t="s">
        <v>10</v>
      </c>
    </row>
    <row r="3" spans="1:9" x14ac:dyDescent="0.2">
      <c r="A3" s="35" t="s">
        <v>37</v>
      </c>
      <c r="B3" s="36"/>
    </row>
    <row r="4" spans="1:9" x14ac:dyDescent="0.2">
      <c r="A4" s="35" t="s">
        <v>39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14</v>
      </c>
      <c r="C6" s="31" t="s">
        <v>32</v>
      </c>
      <c r="D6" s="31" t="s">
        <v>42</v>
      </c>
      <c r="E6" s="29"/>
      <c r="F6" s="7" t="s">
        <v>11</v>
      </c>
    </row>
    <row r="7" spans="1:9" s="24" customFormat="1" ht="27" customHeight="1" x14ac:dyDescent="0.25">
      <c r="A7" s="33" t="s">
        <v>19</v>
      </c>
      <c r="B7" s="32" t="s">
        <v>5</v>
      </c>
      <c r="C7" s="44">
        <v>73023</v>
      </c>
      <c r="D7" s="44">
        <v>51190</v>
      </c>
      <c r="E7" s="30"/>
      <c r="F7" s="23">
        <f>(D7-C7)/C7</f>
        <v>-0.29898799008531557</v>
      </c>
    </row>
    <row r="8" spans="1:9" x14ac:dyDescent="0.2">
      <c r="C8" s="2"/>
      <c r="D8" s="43"/>
      <c r="E8" s="15"/>
      <c r="F8" s="2"/>
      <c r="I8" s="2"/>
    </row>
    <row r="9" spans="1:9" s="24" customFormat="1" ht="27" customHeight="1" x14ac:dyDescent="0.25">
      <c r="A9" s="33" t="s">
        <v>20</v>
      </c>
      <c r="B9" s="25" t="s">
        <v>5</v>
      </c>
      <c r="C9" s="40">
        <v>11196</v>
      </c>
      <c r="D9" s="45">
        <v>10865</v>
      </c>
      <c r="E9" s="30"/>
      <c r="F9" s="26">
        <f>(D9-C9)/C9</f>
        <v>-2.9564130046445158E-2</v>
      </c>
      <c r="I9" s="42"/>
    </row>
    <row r="10" spans="1:9" ht="14.45" customHeight="1" x14ac:dyDescent="0.2">
      <c r="A10" s="34"/>
      <c r="B10" s="14"/>
      <c r="C10" s="41"/>
      <c r="D10" s="46"/>
      <c r="E10" s="21"/>
      <c r="F10" s="22"/>
      <c r="H10" s="2"/>
      <c r="I10" s="2"/>
    </row>
    <row r="11" spans="1:9" ht="27" customHeight="1" x14ac:dyDescent="0.2">
      <c r="A11" s="33" t="s">
        <v>21</v>
      </c>
      <c r="B11" s="25" t="s">
        <v>5</v>
      </c>
      <c r="C11" s="40">
        <v>10923</v>
      </c>
      <c r="D11" s="45">
        <v>10862</v>
      </c>
      <c r="E11" s="30"/>
      <c r="F11" s="26">
        <f>(D11-C11)/C11</f>
        <v>-5.5845463700448595E-3</v>
      </c>
      <c r="H11" s="2"/>
      <c r="I11" s="2"/>
    </row>
    <row r="12" spans="1:9" x14ac:dyDescent="0.2">
      <c r="C12" s="2"/>
      <c r="D12" s="47"/>
      <c r="E12" s="15"/>
      <c r="F12" s="2"/>
      <c r="I12" s="2"/>
    </row>
    <row r="13" spans="1:9" s="24" customFormat="1" ht="27" customHeight="1" x14ac:dyDescent="0.2">
      <c r="A13" s="33" t="s">
        <v>22</v>
      </c>
      <c r="B13" s="25" t="s">
        <v>5</v>
      </c>
      <c r="C13" s="40">
        <v>10293</v>
      </c>
      <c r="D13" s="45">
        <v>7690</v>
      </c>
      <c r="E13" s="30"/>
      <c r="F13" s="26">
        <f>(D13-C13)/C13</f>
        <v>-0.25289031380549887</v>
      </c>
      <c r="G13" s="1"/>
      <c r="I13" s="42"/>
    </row>
    <row r="14" spans="1:9" x14ac:dyDescent="0.2">
      <c r="C14" s="2"/>
      <c r="D14" s="47"/>
      <c r="E14" s="15"/>
      <c r="I14" s="2"/>
    </row>
    <row r="15" spans="1:9" s="24" customFormat="1" ht="27" customHeight="1" x14ac:dyDescent="0.2">
      <c r="A15" s="33" t="s">
        <v>23</v>
      </c>
      <c r="B15" s="25" t="s">
        <v>5</v>
      </c>
      <c r="C15" s="40">
        <v>27869</v>
      </c>
      <c r="D15" s="45">
        <v>23556</v>
      </c>
      <c r="E15" s="30"/>
      <c r="F15" s="26">
        <f>(D15-C15)/C15</f>
        <v>-0.15475976891887042</v>
      </c>
      <c r="G15" s="1"/>
      <c r="I15" s="42"/>
    </row>
    <row r="16" spans="1:9" x14ac:dyDescent="0.2">
      <c r="C16" s="2"/>
      <c r="D16" s="47"/>
      <c r="E16" s="15"/>
      <c r="I16" s="2"/>
    </row>
    <row r="17" spans="1:9" s="24" customFormat="1" ht="27" customHeight="1" x14ac:dyDescent="0.25">
      <c r="A17" s="33" t="s">
        <v>24</v>
      </c>
      <c r="B17" s="25" t="s">
        <v>5</v>
      </c>
      <c r="C17" s="40">
        <v>4723</v>
      </c>
      <c r="D17" s="45">
        <v>3389</v>
      </c>
      <c r="E17" s="30"/>
      <c r="F17" s="26">
        <f>(D17-C17)/C17</f>
        <v>-0.28244759686639848</v>
      </c>
      <c r="I17" s="42"/>
    </row>
    <row r="18" spans="1:9" x14ac:dyDescent="0.2">
      <c r="C18" s="2"/>
      <c r="D18" s="47"/>
      <c r="E18" s="15"/>
    </row>
    <row r="19" spans="1:9" s="24" customFormat="1" ht="27" customHeight="1" x14ac:dyDescent="0.2">
      <c r="A19" s="33" t="s">
        <v>25</v>
      </c>
      <c r="B19" s="25" t="s">
        <v>5</v>
      </c>
      <c r="C19" s="40">
        <v>126199</v>
      </c>
      <c r="D19" s="45">
        <v>127729</v>
      </c>
      <c r="E19" s="30"/>
      <c r="F19" s="26">
        <f>(D19-C19)/C19</f>
        <v>1.2123709379630584E-2</v>
      </c>
      <c r="G19" s="1"/>
    </row>
    <row r="20" spans="1:9" x14ac:dyDescent="0.2">
      <c r="D20" s="48"/>
    </row>
    <row r="21" spans="1:9" ht="24" customHeight="1" x14ac:dyDescent="0.2">
      <c r="A21" s="33" t="s">
        <v>26</v>
      </c>
      <c r="B21" s="25" t="s">
        <v>5</v>
      </c>
      <c r="C21" s="40">
        <v>14425</v>
      </c>
      <c r="D21" s="45">
        <v>10994</v>
      </c>
      <c r="E21" s="30"/>
      <c r="F21" s="26">
        <f>(D21-C21)/C21</f>
        <v>-0.23785095320623917</v>
      </c>
      <c r="G21" s="24"/>
    </row>
    <row r="22" spans="1:9" x14ac:dyDescent="0.2">
      <c r="D22" s="48"/>
    </row>
    <row r="23" spans="1:9" ht="19.5" customHeight="1" x14ac:dyDescent="0.2">
      <c r="A23" s="33" t="s">
        <v>27</v>
      </c>
      <c r="B23" s="25" t="s">
        <v>5</v>
      </c>
      <c r="C23" s="40">
        <v>20408</v>
      </c>
      <c r="D23" s="45">
        <v>14802</v>
      </c>
      <c r="E23" s="30"/>
      <c r="F23" s="26">
        <f>(D23-C23)/C23</f>
        <v>-0.27469619756958058</v>
      </c>
    </row>
    <row r="24" spans="1:9" x14ac:dyDescent="0.2">
      <c r="D24" s="48"/>
    </row>
    <row r="25" spans="1:9" ht="24" customHeight="1" x14ac:dyDescent="0.2">
      <c r="A25" s="33" t="s">
        <v>28</v>
      </c>
      <c r="B25" s="25" t="s">
        <v>5</v>
      </c>
      <c r="C25" s="40">
        <v>7650</v>
      </c>
      <c r="D25" s="45">
        <v>6794</v>
      </c>
      <c r="E25" s="30"/>
      <c r="F25" s="26">
        <f>(D25-C25)/C25</f>
        <v>-0.11189542483660131</v>
      </c>
      <c r="G25" s="24"/>
    </row>
    <row r="27" spans="1:9" x14ac:dyDescent="0.2">
      <c r="A27" s="48" t="s">
        <v>44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zoomScaleNormal="100" workbookViewId="0">
      <selection activeCell="B2" sqref="B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13</v>
      </c>
    </row>
    <row r="3" spans="1:15" x14ac:dyDescent="0.2">
      <c r="A3" s="35" t="s">
        <v>37</v>
      </c>
      <c r="B3" s="36"/>
    </row>
    <row r="4" spans="1:15" x14ac:dyDescent="0.2">
      <c r="A4" s="35" t="s">
        <v>43</v>
      </c>
    </row>
    <row r="6" spans="1:15" x14ac:dyDescent="0.2">
      <c r="A6" s="6" t="s">
        <v>1</v>
      </c>
      <c r="B6" s="6" t="s">
        <v>14</v>
      </c>
      <c r="C6" s="7" t="s">
        <v>29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15" ht="13.9" customHeight="1" x14ac:dyDescent="0.2">
      <c r="A7" s="55" t="s">
        <v>19</v>
      </c>
      <c r="B7" s="3" t="s">
        <v>33</v>
      </c>
      <c r="C7" s="4">
        <v>21</v>
      </c>
      <c r="D7" s="4">
        <v>8</v>
      </c>
      <c r="E7" s="4">
        <v>25</v>
      </c>
      <c r="F7" s="4">
        <v>101</v>
      </c>
      <c r="G7" s="4">
        <v>235</v>
      </c>
      <c r="H7" s="4">
        <v>1089</v>
      </c>
      <c r="I7" s="4">
        <v>2521</v>
      </c>
      <c r="J7" s="4">
        <v>3797</v>
      </c>
      <c r="K7" s="4">
        <v>4978</v>
      </c>
      <c r="L7" s="4">
        <v>6119</v>
      </c>
      <c r="M7" s="4">
        <v>6372</v>
      </c>
      <c r="N7" s="4">
        <v>8475</v>
      </c>
      <c r="O7" s="4">
        <v>33741</v>
      </c>
    </row>
    <row r="8" spans="1:15" ht="13.9" customHeight="1" x14ac:dyDescent="0.2">
      <c r="A8" s="56"/>
      <c r="B8" s="3" t="s">
        <v>34</v>
      </c>
      <c r="C8" s="4">
        <v>1</v>
      </c>
      <c r="D8" s="4">
        <v>1</v>
      </c>
      <c r="E8" s="4">
        <v>2</v>
      </c>
      <c r="F8" s="4">
        <v>1</v>
      </c>
      <c r="G8" s="4">
        <v>6</v>
      </c>
      <c r="H8" s="4">
        <v>14</v>
      </c>
      <c r="I8" s="4">
        <v>64</v>
      </c>
      <c r="J8" s="4">
        <v>356</v>
      </c>
      <c r="K8" s="4">
        <v>1117</v>
      </c>
      <c r="L8" s="4">
        <v>2184</v>
      </c>
      <c r="M8" s="4">
        <v>3346</v>
      </c>
      <c r="N8" s="4">
        <v>3001</v>
      </c>
      <c r="O8" s="4">
        <v>10093</v>
      </c>
    </row>
    <row r="9" spans="1:15" x14ac:dyDescent="0.2">
      <c r="A9" s="56"/>
      <c r="B9" s="3" t="s">
        <v>35</v>
      </c>
      <c r="C9" s="5">
        <v>0</v>
      </c>
      <c r="D9" s="5">
        <v>0</v>
      </c>
      <c r="E9" s="5">
        <v>0</v>
      </c>
      <c r="F9" s="5">
        <v>0</v>
      </c>
      <c r="G9" s="4">
        <v>1</v>
      </c>
      <c r="H9" s="4">
        <v>1</v>
      </c>
      <c r="I9" s="4">
        <v>6</v>
      </c>
      <c r="J9" s="4">
        <v>62</v>
      </c>
      <c r="K9" s="4">
        <v>276</v>
      </c>
      <c r="L9" s="4">
        <v>742</v>
      </c>
      <c r="M9" s="4">
        <v>1265</v>
      </c>
      <c r="N9" s="4">
        <v>1305</v>
      </c>
      <c r="O9" s="4">
        <v>3658</v>
      </c>
    </row>
    <row r="10" spans="1:15" ht="13.5" thickBot="1" x14ac:dyDescent="0.25">
      <c r="A10" s="56"/>
      <c r="B10" s="10" t="s">
        <v>36</v>
      </c>
      <c r="C10" s="38">
        <v>0</v>
      </c>
      <c r="D10" s="38">
        <v>0</v>
      </c>
      <c r="E10" s="38">
        <v>0</v>
      </c>
      <c r="F10" s="11">
        <v>1</v>
      </c>
      <c r="G10" s="38">
        <v>0</v>
      </c>
      <c r="H10" s="11">
        <v>13</v>
      </c>
      <c r="I10" s="11">
        <v>1667</v>
      </c>
      <c r="J10" s="38">
        <v>0</v>
      </c>
      <c r="K10" s="11">
        <v>26</v>
      </c>
      <c r="L10" s="11">
        <v>83</v>
      </c>
      <c r="M10" s="11">
        <v>292</v>
      </c>
      <c r="N10" s="11">
        <v>1616</v>
      </c>
      <c r="O10" s="11">
        <v>3698</v>
      </c>
    </row>
    <row r="11" spans="1:15" ht="13.5" thickTop="1" x14ac:dyDescent="0.2">
      <c r="A11" s="56"/>
      <c r="B11" s="16" t="s">
        <v>15</v>
      </c>
      <c r="C11" s="19">
        <v>22</v>
      </c>
      <c r="D11" s="19">
        <v>9</v>
      </c>
      <c r="E11" s="19">
        <v>27</v>
      </c>
      <c r="F11" s="19">
        <v>103</v>
      </c>
      <c r="G11" s="19">
        <v>242</v>
      </c>
      <c r="H11" s="19">
        <v>1117</v>
      </c>
      <c r="I11" s="19">
        <v>4258</v>
      </c>
      <c r="J11" s="19">
        <v>4215</v>
      </c>
      <c r="K11" s="19">
        <v>6397</v>
      </c>
      <c r="L11" s="19">
        <v>9128</v>
      </c>
      <c r="M11" s="19">
        <v>11275</v>
      </c>
      <c r="N11" s="19">
        <v>14397</v>
      </c>
      <c r="O11" s="19">
        <v>51190</v>
      </c>
    </row>
    <row r="12" spans="1:15" x14ac:dyDescent="0.2">
      <c r="A12" s="57"/>
      <c r="B12" s="18" t="s">
        <v>16</v>
      </c>
      <c r="C12" s="20">
        <v>4.2977143973432303E-4</v>
      </c>
      <c r="D12" s="20">
        <v>1.75815588982223E-4</v>
      </c>
      <c r="E12" s="20">
        <v>5.2744676694666903E-4</v>
      </c>
      <c r="F12" s="20">
        <v>2.0121117405743302E-3</v>
      </c>
      <c r="G12" s="20">
        <v>4.7274858370775497E-3</v>
      </c>
      <c r="H12" s="20">
        <v>2.1820668099238098E-2</v>
      </c>
      <c r="I12" s="20">
        <v>8.3180308654034002E-2</v>
      </c>
      <c r="J12" s="20">
        <v>8.2340300840007805E-2</v>
      </c>
      <c r="K12" s="20">
        <v>0.124965813635476</v>
      </c>
      <c r="L12" s="20">
        <v>0.17831607735885899</v>
      </c>
      <c r="M12" s="20">
        <v>0.220257862863841</v>
      </c>
      <c r="N12" s="20">
        <v>0.28124633717523001</v>
      </c>
      <c r="O12" s="20">
        <v>1</v>
      </c>
    </row>
    <row r="14" spans="1:15" ht="12.75" customHeight="1" x14ac:dyDescent="0.2">
      <c r="A14" s="55" t="s">
        <v>20</v>
      </c>
      <c r="B14" s="3" t="s">
        <v>33</v>
      </c>
      <c r="C14" s="4">
        <v>56</v>
      </c>
      <c r="D14" s="4">
        <v>36</v>
      </c>
      <c r="E14" s="4">
        <v>50</v>
      </c>
      <c r="F14" s="4">
        <v>84</v>
      </c>
      <c r="G14" s="4">
        <v>158</v>
      </c>
      <c r="H14" s="4">
        <v>214</v>
      </c>
      <c r="I14" s="4">
        <v>239</v>
      </c>
      <c r="J14" s="4">
        <v>532</v>
      </c>
      <c r="K14" s="4">
        <v>978</v>
      </c>
      <c r="L14" s="4">
        <v>1205</v>
      </c>
      <c r="M14" s="4">
        <v>1552</v>
      </c>
      <c r="N14" s="4">
        <v>2446</v>
      </c>
      <c r="O14" s="4">
        <v>7550</v>
      </c>
    </row>
    <row r="15" spans="1:15" x14ac:dyDescent="0.2">
      <c r="A15" s="56"/>
      <c r="B15" s="3" t="s">
        <v>34</v>
      </c>
      <c r="C15" s="5">
        <v>2</v>
      </c>
      <c r="D15" s="5">
        <v>1</v>
      </c>
      <c r="E15" s="5">
        <v>4</v>
      </c>
      <c r="F15" s="5">
        <v>17</v>
      </c>
      <c r="G15" s="5">
        <v>16</v>
      </c>
      <c r="H15" s="5">
        <v>40</v>
      </c>
      <c r="I15" s="5">
        <v>65</v>
      </c>
      <c r="J15" s="5">
        <v>71</v>
      </c>
      <c r="K15" s="5">
        <v>133</v>
      </c>
      <c r="L15" s="4">
        <v>161</v>
      </c>
      <c r="M15" s="4">
        <v>338</v>
      </c>
      <c r="N15" s="4">
        <v>768</v>
      </c>
      <c r="O15" s="4">
        <v>1616</v>
      </c>
    </row>
    <row r="16" spans="1:15" x14ac:dyDescent="0.2">
      <c r="A16" s="56"/>
      <c r="B16" s="3" t="s">
        <v>35</v>
      </c>
      <c r="C16" s="5">
        <v>0</v>
      </c>
      <c r="D16" s="5">
        <v>0</v>
      </c>
      <c r="E16" s="5">
        <v>0</v>
      </c>
      <c r="F16" s="5">
        <v>1</v>
      </c>
      <c r="G16" s="5">
        <v>3</v>
      </c>
      <c r="H16" s="5">
        <v>0</v>
      </c>
      <c r="I16" s="5">
        <v>3</v>
      </c>
      <c r="J16" s="5">
        <v>13</v>
      </c>
      <c r="K16" s="5">
        <v>26</v>
      </c>
      <c r="L16" s="4">
        <v>87</v>
      </c>
      <c r="M16" s="4">
        <v>234</v>
      </c>
      <c r="N16" s="4">
        <v>421</v>
      </c>
      <c r="O16" s="4">
        <v>788</v>
      </c>
    </row>
    <row r="17" spans="1:15" x14ac:dyDescent="0.2">
      <c r="A17" s="56"/>
      <c r="B17" s="3" t="s">
        <v>36</v>
      </c>
      <c r="C17" s="4">
        <v>2</v>
      </c>
      <c r="D17" s="4">
        <v>2</v>
      </c>
      <c r="E17" s="5">
        <v>0</v>
      </c>
      <c r="F17" s="5">
        <v>0</v>
      </c>
      <c r="G17" s="4">
        <v>8</v>
      </c>
      <c r="H17" s="4">
        <v>5</v>
      </c>
      <c r="I17" s="4">
        <v>12</v>
      </c>
      <c r="J17" s="4">
        <v>20</v>
      </c>
      <c r="K17" s="4">
        <v>14</v>
      </c>
      <c r="L17" s="4">
        <v>18</v>
      </c>
      <c r="M17" s="4">
        <v>70</v>
      </c>
      <c r="N17" s="4">
        <v>247</v>
      </c>
      <c r="O17" s="4">
        <v>398</v>
      </c>
    </row>
    <row r="18" spans="1:15" ht="13.5" thickBot="1" x14ac:dyDescent="0.25">
      <c r="A18" s="56"/>
      <c r="B18" s="10" t="s">
        <v>17</v>
      </c>
      <c r="C18" s="38">
        <v>0</v>
      </c>
      <c r="D18" s="11">
        <v>1</v>
      </c>
      <c r="E18" s="11">
        <v>1</v>
      </c>
      <c r="F18" s="11">
        <v>2</v>
      </c>
      <c r="G18" s="11">
        <v>4</v>
      </c>
      <c r="H18" s="11">
        <v>6</v>
      </c>
      <c r="I18" s="11">
        <v>9</v>
      </c>
      <c r="J18" s="11">
        <v>12</v>
      </c>
      <c r="K18" s="11">
        <v>17</v>
      </c>
      <c r="L18" s="11">
        <v>41</v>
      </c>
      <c r="M18" s="11">
        <v>47</v>
      </c>
      <c r="N18" s="11">
        <v>373</v>
      </c>
      <c r="O18" s="11">
        <v>513</v>
      </c>
    </row>
    <row r="19" spans="1:15" ht="13.5" thickTop="1" x14ac:dyDescent="0.2">
      <c r="A19" s="56"/>
      <c r="B19" s="16" t="s">
        <v>15</v>
      </c>
      <c r="C19" s="16">
        <v>60</v>
      </c>
      <c r="D19" s="16">
        <v>40</v>
      </c>
      <c r="E19" s="16">
        <v>55</v>
      </c>
      <c r="F19" s="16">
        <v>104</v>
      </c>
      <c r="G19" s="16">
        <v>189</v>
      </c>
      <c r="H19" s="16">
        <v>265</v>
      </c>
      <c r="I19" s="16">
        <v>328</v>
      </c>
      <c r="J19" s="16">
        <v>648</v>
      </c>
      <c r="K19" s="19">
        <v>1168</v>
      </c>
      <c r="L19" s="19">
        <v>1512</v>
      </c>
      <c r="M19" s="19">
        <v>2241</v>
      </c>
      <c r="N19" s="19">
        <v>4255</v>
      </c>
      <c r="O19" s="19">
        <v>10865</v>
      </c>
    </row>
    <row r="20" spans="1:15" x14ac:dyDescent="0.2">
      <c r="A20" s="57"/>
      <c r="B20" s="18" t="s">
        <v>16</v>
      </c>
      <c r="C20" s="20">
        <v>5.52231937413714E-3</v>
      </c>
      <c r="D20" s="20">
        <v>3.6815462494247599E-3</v>
      </c>
      <c r="E20" s="20">
        <v>5.0621260929590399E-3</v>
      </c>
      <c r="F20" s="20">
        <v>9.5720202485043704E-3</v>
      </c>
      <c r="G20" s="20">
        <v>1.7395306028531999E-2</v>
      </c>
      <c r="H20" s="20">
        <v>2.4390243902439001E-2</v>
      </c>
      <c r="I20" s="20">
        <v>3.0188679245282998E-2</v>
      </c>
      <c r="J20" s="20">
        <v>5.9641049240681102E-2</v>
      </c>
      <c r="K20" s="20">
        <v>0.107501150483203</v>
      </c>
      <c r="L20" s="20">
        <v>0.13916244822825599</v>
      </c>
      <c r="M20" s="20">
        <v>0.206258628624022</v>
      </c>
      <c r="N20" s="20">
        <v>0.39162448228255903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21</v>
      </c>
      <c r="B22" s="3" t="s">
        <v>33</v>
      </c>
      <c r="C22" s="4">
        <v>92</v>
      </c>
      <c r="D22" s="4">
        <v>39</v>
      </c>
      <c r="E22" s="4">
        <v>67</v>
      </c>
      <c r="F22" s="4">
        <v>137</v>
      </c>
      <c r="G22" s="4">
        <v>232</v>
      </c>
      <c r="H22" s="4">
        <v>287</v>
      </c>
      <c r="I22" s="4">
        <v>441</v>
      </c>
      <c r="J22" s="4">
        <v>635</v>
      </c>
      <c r="K22" s="4">
        <v>795</v>
      </c>
      <c r="L22" s="4">
        <v>869</v>
      </c>
      <c r="M22" s="4">
        <v>1135</v>
      </c>
      <c r="N22" s="4">
        <v>1926</v>
      </c>
      <c r="O22" s="4">
        <v>6655</v>
      </c>
    </row>
    <row r="23" spans="1:15" x14ac:dyDescent="0.2">
      <c r="A23" s="56"/>
      <c r="B23" s="3" t="s">
        <v>34</v>
      </c>
      <c r="C23" s="5">
        <v>16</v>
      </c>
      <c r="D23" s="5">
        <v>0</v>
      </c>
      <c r="E23" s="5">
        <v>0</v>
      </c>
      <c r="F23" s="5">
        <v>2</v>
      </c>
      <c r="G23" s="5">
        <v>2</v>
      </c>
      <c r="H23" s="5">
        <v>13</v>
      </c>
      <c r="I23" s="5">
        <v>101</v>
      </c>
      <c r="J23" s="5">
        <v>170</v>
      </c>
      <c r="K23" s="5">
        <v>257</v>
      </c>
      <c r="L23" s="4">
        <v>352</v>
      </c>
      <c r="M23" s="4">
        <v>618</v>
      </c>
      <c r="N23" s="4">
        <v>718</v>
      </c>
      <c r="O23" s="4">
        <v>2249</v>
      </c>
    </row>
    <row r="24" spans="1:15" x14ac:dyDescent="0.2">
      <c r="A24" s="56"/>
      <c r="B24" s="3" t="s">
        <v>35</v>
      </c>
      <c r="C24" s="5">
        <v>3</v>
      </c>
      <c r="D24" s="5">
        <v>1</v>
      </c>
      <c r="E24" s="5">
        <v>0</v>
      </c>
      <c r="F24" s="5">
        <v>0</v>
      </c>
      <c r="G24" s="5">
        <v>2</v>
      </c>
      <c r="H24" s="5">
        <v>5</v>
      </c>
      <c r="I24" s="5">
        <v>24</v>
      </c>
      <c r="J24" s="5">
        <v>35</v>
      </c>
      <c r="K24" s="5">
        <v>60</v>
      </c>
      <c r="L24" s="4">
        <v>117</v>
      </c>
      <c r="M24" s="4">
        <v>283</v>
      </c>
      <c r="N24" s="4">
        <v>328</v>
      </c>
      <c r="O24" s="4">
        <v>858</v>
      </c>
    </row>
    <row r="25" spans="1:15" x14ac:dyDescent="0.2">
      <c r="A25" s="56"/>
      <c r="B25" s="3" t="s">
        <v>36</v>
      </c>
      <c r="C25" s="4">
        <v>5</v>
      </c>
      <c r="D25" s="4">
        <v>3</v>
      </c>
      <c r="E25" s="4">
        <v>18</v>
      </c>
      <c r="F25" s="4">
        <v>4</v>
      </c>
      <c r="G25" s="4">
        <v>7</v>
      </c>
      <c r="H25" s="4">
        <v>4</v>
      </c>
      <c r="I25" s="4">
        <v>42</v>
      </c>
      <c r="J25" s="4">
        <v>13</v>
      </c>
      <c r="K25" s="4">
        <v>8</v>
      </c>
      <c r="L25" s="4">
        <v>20</v>
      </c>
      <c r="M25" s="4">
        <v>56</v>
      </c>
      <c r="N25" s="4">
        <v>228</v>
      </c>
      <c r="O25" s="4">
        <v>408</v>
      </c>
    </row>
    <row r="26" spans="1:15" ht="13.5" thickBot="1" x14ac:dyDescent="0.25">
      <c r="A26" s="56"/>
      <c r="B26" s="10" t="s">
        <v>17</v>
      </c>
      <c r="C26" s="11">
        <v>54</v>
      </c>
      <c r="D26" s="11">
        <v>11</v>
      </c>
      <c r="E26" s="11">
        <v>2</v>
      </c>
      <c r="F26" s="11">
        <v>11</v>
      </c>
      <c r="G26" s="11">
        <v>1</v>
      </c>
      <c r="H26" s="11">
        <v>4</v>
      </c>
      <c r="I26" s="11">
        <v>18</v>
      </c>
      <c r="J26" s="11">
        <v>7</v>
      </c>
      <c r="K26" s="11">
        <v>14</v>
      </c>
      <c r="L26" s="11">
        <v>28</v>
      </c>
      <c r="M26" s="11">
        <v>36</v>
      </c>
      <c r="N26" s="11">
        <v>506</v>
      </c>
      <c r="O26" s="11">
        <v>692</v>
      </c>
    </row>
    <row r="27" spans="1:15" ht="13.5" thickTop="1" x14ac:dyDescent="0.2">
      <c r="A27" s="56"/>
      <c r="B27" s="16" t="s">
        <v>15</v>
      </c>
      <c r="C27" s="16">
        <v>170</v>
      </c>
      <c r="D27" s="16">
        <v>54</v>
      </c>
      <c r="E27" s="16">
        <v>87</v>
      </c>
      <c r="F27" s="16">
        <v>154</v>
      </c>
      <c r="G27" s="16">
        <v>244</v>
      </c>
      <c r="H27" s="16">
        <v>313</v>
      </c>
      <c r="I27" s="16">
        <v>626</v>
      </c>
      <c r="J27" s="19">
        <v>860</v>
      </c>
      <c r="K27" s="19">
        <v>1134</v>
      </c>
      <c r="L27" s="19">
        <v>1386</v>
      </c>
      <c r="M27" s="19">
        <v>2128</v>
      </c>
      <c r="N27" s="19">
        <v>3706</v>
      </c>
      <c r="O27" s="19">
        <v>10862</v>
      </c>
    </row>
    <row r="28" spans="1:15" x14ac:dyDescent="0.2">
      <c r="A28" s="57"/>
      <c r="B28" s="18" t="s">
        <v>16</v>
      </c>
      <c r="C28" s="20">
        <v>1.5650893021542999E-2</v>
      </c>
      <c r="D28" s="20">
        <v>4.9714601362548299E-3</v>
      </c>
      <c r="E28" s="20">
        <v>8.0095746639661201E-3</v>
      </c>
      <c r="F28" s="20">
        <v>1.4177867795986E-2</v>
      </c>
      <c r="G28" s="20">
        <v>2.2463634689744098E-2</v>
      </c>
      <c r="H28" s="20">
        <v>2.88160559749586E-2</v>
      </c>
      <c r="I28" s="20">
        <v>5.7632111949917103E-2</v>
      </c>
      <c r="J28" s="20">
        <v>7.9175105873688104E-2</v>
      </c>
      <c r="K28" s="20">
        <v>0.10440066286135199</v>
      </c>
      <c r="L28" s="20">
        <v>0.12760081016387401</v>
      </c>
      <c r="M28" s="20">
        <v>0.195912354999079</v>
      </c>
      <c r="N28" s="20">
        <v>0.341189467869637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22</v>
      </c>
      <c r="B30" s="3" t="s">
        <v>33</v>
      </c>
      <c r="C30" s="4">
        <v>87</v>
      </c>
      <c r="D30" s="4">
        <v>31</v>
      </c>
      <c r="E30" s="4">
        <v>62</v>
      </c>
      <c r="F30" s="4">
        <v>54</v>
      </c>
      <c r="G30" s="4">
        <v>85</v>
      </c>
      <c r="H30" s="4">
        <v>109</v>
      </c>
      <c r="I30" s="4">
        <v>179</v>
      </c>
      <c r="J30" s="4">
        <v>348</v>
      </c>
      <c r="K30" s="4">
        <v>536</v>
      </c>
      <c r="L30" s="4">
        <v>746</v>
      </c>
      <c r="M30" s="4">
        <v>1078</v>
      </c>
      <c r="N30" s="4">
        <v>1677</v>
      </c>
      <c r="O30" s="4">
        <v>4992</v>
      </c>
    </row>
    <row r="31" spans="1:15" x14ac:dyDescent="0.2">
      <c r="A31" s="56"/>
      <c r="B31" s="3" t="s">
        <v>34</v>
      </c>
      <c r="C31" s="5">
        <v>3</v>
      </c>
      <c r="D31" s="5">
        <v>0</v>
      </c>
      <c r="E31" s="5">
        <v>0</v>
      </c>
      <c r="F31" s="5">
        <v>0</v>
      </c>
      <c r="G31" s="5">
        <v>0</v>
      </c>
      <c r="H31" s="5">
        <v>1</v>
      </c>
      <c r="I31" s="5">
        <v>1</v>
      </c>
      <c r="J31" s="5">
        <v>12</v>
      </c>
      <c r="K31" s="5">
        <v>52</v>
      </c>
      <c r="L31" s="4">
        <v>177</v>
      </c>
      <c r="M31" s="4">
        <v>276</v>
      </c>
      <c r="N31" s="4">
        <v>658</v>
      </c>
      <c r="O31" s="4">
        <v>1180</v>
      </c>
    </row>
    <row r="32" spans="1:15" x14ac:dyDescent="0.2">
      <c r="A32" s="56"/>
      <c r="B32" s="3" t="s">
        <v>35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19</v>
      </c>
      <c r="L32" s="4">
        <v>48</v>
      </c>
      <c r="M32" s="4">
        <v>169</v>
      </c>
      <c r="N32" s="4">
        <v>492</v>
      </c>
      <c r="O32" s="4">
        <v>728</v>
      </c>
    </row>
    <row r="33" spans="1:15" x14ac:dyDescent="0.2">
      <c r="A33" s="56"/>
      <c r="B33" s="3" t="s">
        <v>36</v>
      </c>
      <c r="C33" s="4">
        <v>3</v>
      </c>
      <c r="D33" s="5">
        <v>0</v>
      </c>
      <c r="E33" s="4">
        <v>2</v>
      </c>
      <c r="F33" s="4">
        <v>2</v>
      </c>
      <c r="G33" s="4">
        <v>2</v>
      </c>
      <c r="H33" s="4">
        <v>1</v>
      </c>
      <c r="I33" s="4">
        <v>2</v>
      </c>
      <c r="J33" s="4">
        <v>1</v>
      </c>
      <c r="K33" s="4">
        <v>5</v>
      </c>
      <c r="L33" s="4">
        <v>8</v>
      </c>
      <c r="M33" s="4">
        <v>49</v>
      </c>
      <c r="N33" s="4">
        <v>193</v>
      </c>
      <c r="O33" s="4">
        <v>268</v>
      </c>
    </row>
    <row r="34" spans="1:15" ht="13.5" thickBot="1" x14ac:dyDescent="0.25">
      <c r="A34" s="56"/>
      <c r="B34" s="10" t="s">
        <v>17</v>
      </c>
      <c r="C34" s="38">
        <v>8</v>
      </c>
      <c r="D34" s="38">
        <v>0</v>
      </c>
      <c r="E34" s="38">
        <v>8</v>
      </c>
      <c r="F34" s="38">
        <v>2</v>
      </c>
      <c r="G34" s="38">
        <v>7</v>
      </c>
      <c r="H34" s="38">
        <v>8</v>
      </c>
      <c r="I34" s="38">
        <v>7</v>
      </c>
      <c r="J34" s="38">
        <v>10</v>
      </c>
      <c r="K34" s="11">
        <v>9</v>
      </c>
      <c r="L34" s="11">
        <v>21</v>
      </c>
      <c r="M34" s="11">
        <v>40</v>
      </c>
      <c r="N34" s="11">
        <v>402</v>
      </c>
      <c r="O34" s="11">
        <v>522</v>
      </c>
    </row>
    <row r="35" spans="1:15" ht="13.5" thickTop="1" x14ac:dyDescent="0.2">
      <c r="A35" s="56"/>
      <c r="B35" s="16" t="s">
        <v>15</v>
      </c>
      <c r="C35" s="16">
        <v>101</v>
      </c>
      <c r="D35" s="16">
        <v>31</v>
      </c>
      <c r="E35" s="16">
        <v>72</v>
      </c>
      <c r="F35" s="16">
        <v>58</v>
      </c>
      <c r="G35" s="16">
        <v>94</v>
      </c>
      <c r="H35" s="16">
        <v>119</v>
      </c>
      <c r="I35" s="16">
        <v>189</v>
      </c>
      <c r="J35" s="16">
        <v>371</v>
      </c>
      <c r="K35" s="19">
        <v>621</v>
      </c>
      <c r="L35" s="19">
        <v>1000</v>
      </c>
      <c r="M35" s="19">
        <v>1612</v>
      </c>
      <c r="N35" s="19">
        <v>3422</v>
      </c>
      <c r="O35" s="19">
        <v>7690</v>
      </c>
    </row>
    <row r="36" spans="1:15" x14ac:dyDescent="0.2">
      <c r="A36" s="57"/>
      <c r="B36" s="18" t="s">
        <v>16</v>
      </c>
      <c r="C36" s="20">
        <v>1.3133940182054601E-2</v>
      </c>
      <c r="D36" s="20">
        <v>4.0312093628088403E-3</v>
      </c>
      <c r="E36" s="20">
        <v>9.3628088426528002E-3</v>
      </c>
      <c r="F36" s="20">
        <v>7.5422626788036401E-3</v>
      </c>
      <c r="G36" s="20">
        <v>1.222366710013E-2</v>
      </c>
      <c r="H36" s="20">
        <v>1.54746423927178E-2</v>
      </c>
      <c r="I36" s="20">
        <v>2.4577373211963599E-2</v>
      </c>
      <c r="J36" s="20">
        <v>4.8244473342002603E-2</v>
      </c>
      <c r="K36" s="20">
        <v>8.0754226267880397E-2</v>
      </c>
      <c r="L36" s="20">
        <v>0.13003901170351101</v>
      </c>
      <c r="M36" s="20">
        <v>0.20962288686606001</v>
      </c>
      <c r="N36" s="20">
        <v>0.44499349804941501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55" t="s">
        <v>23</v>
      </c>
      <c r="B38" s="3" t="s">
        <v>33</v>
      </c>
      <c r="C38" s="4">
        <v>240</v>
      </c>
      <c r="D38" s="4">
        <v>198</v>
      </c>
      <c r="E38" s="4">
        <v>262</v>
      </c>
      <c r="F38" s="4">
        <v>399</v>
      </c>
      <c r="G38" s="4">
        <v>586</v>
      </c>
      <c r="H38" s="4">
        <v>856</v>
      </c>
      <c r="I38" s="4">
        <v>1168</v>
      </c>
      <c r="J38" s="4">
        <v>1630</v>
      </c>
      <c r="K38" s="4">
        <v>1579</v>
      </c>
      <c r="L38" s="4">
        <v>1909</v>
      </c>
      <c r="M38" s="4">
        <v>2533</v>
      </c>
      <c r="N38" s="4">
        <v>3354</v>
      </c>
      <c r="O38" s="4">
        <v>14714</v>
      </c>
    </row>
    <row r="39" spans="1:15" x14ac:dyDescent="0.2">
      <c r="A39" s="56"/>
      <c r="B39" s="3" t="s">
        <v>34</v>
      </c>
      <c r="C39" s="4">
        <v>1</v>
      </c>
      <c r="D39" s="4">
        <v>1</v>
      </c>
      <c r="E39" s="4">
        <v>4</v>
      </c>
      <c r="F39" s="4">
        <v>10</v>
      </c>
      <c r="G39" s="4">
        <v>35</v>
      </c>
      <c r="H39" s="4">
        <v>253</v>
      </c>
      <c r="I39" s="4">
        <v>426</v>
      </c>
      <c r="J39" s="4">
        <v>439</v>
      </c>
      <c r="K39" s="4">
        <v>450</v>
      </c>
      <c r="L39" s="4">
        <v>716</v>
      </c>
      <c r="M39" s="4">
        <v>811</v>
      </c>
      <c r="N39" s="4">
        <v>1182</v>
      </c>
      <c r="O39" s="4">
        <v>4328</v>
      </c>
    </row>
    <row r="40" spans="1:15" x14ac:dyDescent="0.2">
      <c r="A40" s="56"/>
      <c r="B40" s="3" t="s">
        <v>35</v>
      </c>
      <c r="C40" s="4">
        <v>1</v>
      </c>
      <c r="D40" s="5">
        <v>0</v>
      </c>
      <c r="E40" s="4">
        <v>1</v>
      </c>
      <c r="F40" s="4">
        <v>1</v>
      </c>
      <c r="G40" s="4">
        <v>7</v>
      </c>
      <c r="H40" s="4">
        <v>97</v>
      </c>
      <c r="I40" s="4">
        <v>75</v>
      </c>
      <c r="J40" s="4">
        <v>137</v>
      </c>
      <c r="K40" s="4">
        <v>214</v>
      </c>
      <c r="L40" s="4">
        <v>190</v>
      </c>
      <c r="M40" s="4">
        <v>521</v>
      </c>
      <c r="N40" s="4">
        <v>644</v>
      </c>
      <c r="O40" s="4">
        <v>1888</v>
      </c>
    </row>
    <row r="41" spans="1:15" x14ac:dyDescent="0.2">
      <c r="A41" s="56"/>
      <c r="B41" s="3" t="s">
        <v>36</v>
      </c>
      <c r="C41" s="4">
        <v>46</v>
      </c>
      <c r="D41" s="4">
        <v>2</v>
      </c>
      <c r="E41" s="4">
        <v>2</v>
      </c>
      <c r="F41" s="4">
        <v>3</v>
      </c>
      <c r="G41" s="4">
        <v>5</v>
      </c>
      <c r="H41" s="4">
        <v>17</v>
      </c>
      <c r="I41" s="4">
        <v>19</v>
      </c>
      <c r="J41" s="4">
        <v>31</v>
      </c>
      <c r="K41" s="4">
        <v>59</v>
      </c>
      <c r="L41" s="4">
        <v>25</v>
      </c>
      <c r="M41" s="4">
        <v>111</v>
      </c>
      <c r="N41" s="4">
        <v>486</v>
      </c>
      <c r="O41" s="4">
        <v>806</v>
      </c>
    </row>
    <row r="42" spans="1:15" ht="13.5" thickBot="1" x14ac:dyDescent="0.25">
      <c r="A42" s="56"/>
      <c r="B42" s="10" t="s">
        <v>17</v>
      </c>
      <c r="C42" s="11">
        <v>8</v>
      </c>
      <c r="D42" s="11">
        <v>2</v>
      </c>
      <c r="E42" s="11">
        <v>3</v>
      </c>
      <c r="F42" s="11">
        <v>7</v>
      </c>
      <c r="G42" s="11">
        <v>5</v>
      </c>
      <c r="H42" s="11">
        <v>24</v>
      </c>
      <c r="I42" s="11">
        <v>41</v>
      </c>
      <c r="J42" s="11">
        <v>71</v>
      </c>
      <c r="K42" s="11">
        <v>31</v>
      </c>
      <c r="L42" s="11">
        <v>44</v>
      </c>
      <c r="M42" s="11">
        <v>96</v>
      </c>
      <c r="N42" s="11">
        <v>1488</v>
      </c>
      <c r="O42" s="11">
        <v>1820</v>
      </c>
    </row>
    <row r="43" spans="1:15" ht="13.5" thickTop="1" x14ac:dyDescent="0.2">
      <c r="A43" s="56"/>
      <c r="B43" s="16" t="s">
        <v>15</v>
      </c>
      <c r="C43" s="19">
        <v>296</v>
      </c>
      <c r="D43" s="19">
        <v>203</v>
      </c>
      <c r="E43" s="19">
        <v>272</v>
      </c>
      <c r="F43" s="19">
        <v>420</v>
      </c>
      <c r="G43" s="19">
        <v>638</v>
      </c>
      <c r="H43" s="19">
        <v>1247</v>
      </c>
      <c r="I43" s="19">
        <v>1729</v>
      </c>
      <c r="J43" s="19">
        <v>2308</v>
      </c>
      <c r="K43" s="19">
        <v>2333</v>
      </c>
      <c r="L43" s="19">
        <v>2884</v>
      </c>
      <c r="M43" s="19">
        <v>4072</v>
      </c>
      <c r="N43" s="19">
        <v>7154</v>
      </c>
      <c r="O43" s="19">
        <v>23556</v>
      </c>
    </row>
    <row r="44" spans="1:15" x14ac:dyDescent="0.2">
      <c r="A44" s="57"/>
      <c r="B44" s="18" t="s">
        <v>16</v>
      </c>
      <c r="C44" s="20">
        <v>1.2565800645270801E-2</v>
      </c>
      <c r="D44" s="20">
        <v>8.6177619290202095E-3</v>
      </c>
      <c r="E44" s="20">
        <v>1.15469519443029E-2</v>
      </c>
      <c r="F44" s="20">
        <v>1.7829852266938399E-2</v>
      </c>
      <c r="G44" s="20">
        <v>2.7084394634063501E-2</v>
      </c>
      <c r="H44" s="20">
        <v>5.2937680421124102E-2</v>
      </c>
      <c r="I44" s="20">
        <v>7.3399558498896206E-2</v>
      </c>
      <c r="J44" s="20">
        <v>9.7979283409747001E-2</v>
      </c>
      <c r="K44" s="20">
        <v>9.9040584139921894E-2</v>
      </c>
      <c r="L44" s="20">
        <v>0.122431652232977</v>
      </c>
      <c r="M44" s="20">
        <v>0.17286466293088801</v>
      </c>
      <c r="N44" s="20">
        <v>0.30370181694685</v>
      </c>
      <c r="O44" s="20">
        <v>1</v>
      </c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55" t="s">
        <v>24</v>
      </c>
      <c r="B46" s="3" t="s">
        <v>33</v>
      </c>
      <c r="C46" s="4">
        <v>56</v>
      </c>
      <c r="D46" s="4">
        <v>1</v>
      </c>
      <c r="E46" s="4">
        <v>5</v>
      </c>
      <c r="F46" s="4">
        <v>11</v>
      </c>
      <c r="G46" s="4">
        <v>30</v>
      </c>
      <c r="H46" s="4">
        <v>46</v>
      </c>
      <c r="I46" s="4">
        <v>79</v>
      </c>
      <c r="J46" s="4">
        <v>172</v>
      </c>
      <c r="K46" s="4">
        <v>259</v>
      </c>
      <c r="L46" s="4">
        <v>361</v>
      </c>
      <c r="M46" s="4">
        <v>439</v>
      </c>
      <c r="N46" s="4">
        <v>825</v>
      </c>
      <c r="O46" s="4">
        <v>2284</v>
      </c>
    </row>
    <row r="47" spans="1:15" x14ac:dyDescent="0.2">
      <c r="A47" s="56"/>
      <c r="B47" s="3" t="s">
        <v>34</v>
      </c>
      <c r="C47" s="5">
        <v>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4">
        <v>1</v>
      </c>
      <c r="L47" s="4">
        <v>58</v>
      </c>
      <c r="M47" s="4">
        <v>144</v>
      </c>
      <c r="N47" s="4">
        <v>225</v>
      </c>
      <c r="O47" s="4">
        <v>429</v>
      </c>
    </row>
    <row r="48" spans="1:15" x14ac:dyDescent="0.2">
      <c r="A48" s="56"/>
      <c r="B48" s="3" t="s">
        <v>35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4">
        <v>2</v>
      </c>
      <c r="L48" s="4">
        <v>8</v>
      </c>
      <c r="M48" s="4">
        <v>79</v>
      </c>
      <c r="N48" s="4">
        <v>141</v>
      </c>
      <c r="O48" s="4">
        <v>231</v>
      </c>
    </row>
    <row r="49" spans="1:15" x14ac:dyDescent="0.2">
      <c r="A49" s="56"/>
      <c r="B49" s="3" t="s">
        <v>36</v>
      </c>
      <c r="C49" s="5">
        <v>3</v>
      </c>
      <c r="D49" s="5">
        <v>0</v>
      </c>
      <c r="E49" s="5">
        <v>1</v>
      </c>
      <c r="F49" s="5">
        <v>0</v>
      </c>
      <c r="G49" s="5">
        <v>1</v>
      </c>
      <c r="H49" s="5">
        <v>0</v>
      </c>
      <c r="I49" s="5">
        <v>1</v>
      </c>
      <c r="J49" s="5">
        <v>3</v>
      </c>
      <c r="K49" s="4">
        <v>6</v>
      </c>
      <c r="L49" s="4">
        <v>13</v>
      </c>
      <c r="M49" s="4">
        <v>42</v>
      </c>
      <c r="N49" s="4">
        <v>157</v>
      </c>
      <c r="O49" s="4">
        <v>227</v>
      </c>
    </row>
    <row r="50" spans="1:15" ht="13.5" thickBot="1" x14ac:dyDescent="0.25">
      <c r="A50" s="56"/>
      <c r="B50" s="10" t="s">
        <v>17</v>
      </c>
      <c r="C50" s="38">
        <v>6</v>
      </c>
      <c r="D50" s="38">
        <v>0</v>
      </c>
      <c r="E50" s="38">
        <v>1</v>
      </c>
      <c r="F50" s="38">
        <v>2</v>
      </c>
      <c r="G50" s="38">
        <v>3</v>
      </c>
      <c r="H50" s="38">
        <v>1</v>
      </c>
      <c r="I50" s="38">
        <v>4</v>
      </c>
      <c r="J50" s="38">
        <v>11</v>
      </c>
      <c r="K50" s="11">
        <v>8</v>
      </c>
      <c r="L50" s="11">
        <v>12</v>
      </c>
      <c r="M50" s="11">
        <v>22</v>
      </c>
      <c r="N50" s="11">
        <v>148</v>
      </c>
      <c r="O50" s="11">
        <v>218</v>
      </c>
    </row>
    <row r="51" spans="1:15" ht="13.5" thickTop="1" x14ac:dyDescent="0.2">
      <c r="A51" s="56"/>
      <c r="B51" s="16" t="s">
        <v>15</v>
      </c>
      <c r="C51" s="16">
        <v>66</v>
      </c>
      <c r="D51" s="16">
        <v>1</v>
      </c>
      <c r="E51" s="16">
        <v>7</v>
      </c>
      <c r="F51" s="16">
        <v>13</v>
      </c>
      <c r="G51" s="16">
        <v>34</v>
      </c>
      <c r="H51" s="16">
        <v>47</v>
      </c>
      <c r="I51" s="16">
        <v>84</v>
      </c>
      <c r="J51" s="16">
        <v>187</v>
      </c>
      <c r="K51" s="19">
        <v>276</v>
      </c>
      <c r="L51" s="19">
        <v>452</v>
      </c>
      <c r="M51" s="19">
        <v>726</v>
      </c>
      <c r="N51" s="19">
        <v>1496</v>
      </c>
      <c r="O51" s="19">
        <v>3389</v>
      </c>
    </row>
    <row r="52" spans="1:15" x14ac:dyDescent="0.2">
      <c r="A52" s="57"/>
      <c r="B52" s="18" t="s">
        <v>16</v>
      </c>
      <c r="C52" s="20">
        <v>1.94747713189731E-2</v>
      </c>
      <c r="D52" s="20">
        <v>2.9507229271171398E-4</v>
      </c>
      <c r="E52" s="20">
        <v>2.0655060489819998E-3</v>
      </c>
      <c r="F52" s="20">
        <v>3.8359398052522902E-3</v>
      </c>
      <c r="G52" s="20">
        <v>1.0032457952198299E-2</v>
      </c>
      <c r="H52" s="20">
        <v>1.38683977574506E-2</v>
      </c>
      <c r="I52" s="20">
        <v>2.4786072587784001E-2</v>
      </c>
      <c r="J52" s="20">
        <v>5.51785187370906E-2</v>
      </c>
      <c r="K52" s="20">
        <v>8.1439952788433204E-2</v>
      </c>
      <c r="L52" s="20">
        <v>0.13337267630569499</v>
      </c>
      <c r="M52" s="20">
        <v>0.21422248450870501</v>
      </c>
      <c r="N52" s="20">
        <v>0.44142814989672502</v>
      </c>
      <c r="O52" s="20">
        <v>1</v>
      </c>
    </row>
    <row r="53" spans="1:1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">
      <c r="A54" s="55" t="s">
        <v>25</v>
      </c>
      <c r="B54" s="3" t="s">
        <v>33</v>
      </c>
      <c r="C54" s="4">
        <v>272</v>
      </c>
      <c r="D54" s="4">
        <v>100</v>
      </c>
      <c r="E54" s="4">
        <v>118</v>
      </c>
      <c r="F54" s="4">
        <v>167</v>
      </c>
      <c r="G54" s="4">
        <v>381</v>
      </c>
      <c r="H54" s="4">
        <v>839</v>
      </c>
      <c r="I54" s="4">
        <v>1752</v>
      </c>
      <c r="J54" s="4">
        <v>4971</v>
      </c>
      <c r="K54" s="4">
        <v>9532</v>
      </c>
      <c r="L54" s="4">
        <v>16212</v>
      </c>
      <c r="M54" s="4">
        <v>26145</v>
      </c>
      <c r="N54" s="4">
        <v>38025</v>
      </c>
      <c r="O54" s="4">
        <v>98514</v>
      </c>
    </row>
    <row r="55" spans="1:15" x14ac:dyDescent="0.2">
      <c r="A55" s="56"/>
      <c r="B55" s="3" t="s">
        <v>34</v>
      </c>
      <c r="C55" s="4">
        <v>23</v>
      </c>
      <c r="D55" s="4">
        <v>9</v>
      </c>
      <c r="E55" s="4">
        <v>2</v>
      </c>
      <c r="F55" s="4">
        <v>1</v>
      </c>
      <c r="G55" s="4">
        <v>3</v>
      </c>
      <c r="H55" s="4">
        <v>2</v>
      </c>
      <c r="I55" s="4">
        <v>5</v>
      </c>
      <c r="J55" s="4">
        <v>31</v>
      </c>
      <c r="K55" s="4">
        <v>96</v>
      </c>
      <c r="L55" s="4">
        <v>740</v>
      </c>
      <c r="M55" s="4">
        <v>2967</v>
      </c>
      <c r="N55" s="4">
        <v>11025</v>
      </c>
      <c r="O55" s="4">
        <v>14904</v>
      </c>
    </row>
    <row r="56" spans="1:15" x14ac:dyDescent="0.2">
      <c r="A56" s="56"/>
      <c r="B56" s="3" t="s">
        <v>35</v>
      </c>
      <c r="C56" s="4">
        <v>1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4">
        <v>1</v>
      </c>
      <c r="J56" s="5">
        <v>0</v>
      </c>
      <c r="K56" s="4">
        <v>11</v>
      </c>
      <c r="L56" s="4">
        <v>74</v>
      </c>
      <c r="M56" s="4">
        <v>760</v>
      </c>
      <c r="N56" s="4">
        <v>4335</v>
      </c>
      <c r="O56" s="4">
        <v>5182</v>
      </c>
    </row>
    <row r="57" spans="1:15" x14ac:dyDescent="0.2">
      <c r="A57" s="56"/>
      <c r="B57" s="3" t="s">
        <v>36</v>
      </c>
      <c r="C57" s="4">
        <v>123</v>
      </c>
      <c r="D57" s="4">
        <v>18</v>
      </c>
      <c r="E57" s="4">
        <v>30</v>
      </c>
      <c r="F57" s="4">
        <v>32</v>
      </c>
      <c r="G57" s="4">
        <v>126</v>
      </c>
      <c r="H57" s="4">
        <v>39</v>
      </c>
      <c r="I57" s="4">
        <v>58</v>
      </c>
      <c r="J57" s="4">
        <v>53</v>
      </c>
      <c r="K57" s="4">
        <v>79</v>
      </c>
      <c r="L57" s="4">
        <v>133</v>
      </c>
      <c r="M57" s="4">
        <v>508</v>
      </c>
      <c r="N57" s="4">
        <v>2294</v>
      </c>
      <c r="O57" s="4">
        <v>3493</v>
      </c>
    </row>
    <row r="58" spans="1:15" ht="13.5" thickBot="1" x14ac:dyDescent="0.25">
      <c r="A58" s="56"/>
      <c r="B58" s="10" t="s">
        <v>17</v>
      </c>
      <c r="C58" s="11">
        <v>159</v>
      </c>
      <c r="D58" s="11">
        <v>6</v>
      </c>
      <c r="E58" s="11">
        <v>13</v>
      </c>
      <c r="F58" s="11">
        <v>11</v>
      </c>
      <c r="G58" s="11">
        <v>6</v>
      </c>
      <c r="H58" s="11">
        <v>7</v>
      </c>
      <c r="I58" s="11">
        <v>13</v>
      </c>
      <c r="J58" s="11">
        <v>10</v>
      </c>
      <c r="K58" s="11">
        <v>21</v>
      </c>
      <c r="L58" s="11">
        <v>42</v>
      </c>
      <c r="M58" s="11">
        <v>182</v>
      </c>
      <c r="N58" s="11">
        <v>5166</v>
      </c>
      <c r="O58" s="11">
        <v>5636</v>
      </c>
    </row>
    <row r="59" spans="1:15" ht="13.5" thickTop="1" x14ac:dyDescent="0.2">
      <c r="A59" s="56"/>
      <c r="B59" s="16" t="s">
        <v>15</v>
      </c>
      <c r="C59" s="19">
        <v>578</v>
      </c>
      <c r="D59" s="19">
        <v>133</v>
      </c>
      <c r="E59" s="19">
        <v>163</v>
      </c>
      <c r="F59" s="19">
        <v>211</v>
      </c>
      <c r="G59" s="19">
        <v>516</v>
      </c>
      <c r="H59" s="19">
        <v>887</v>
      </c>
      <c r="I59" s="19">
        <v>1829</v>
      </c>
      <c r="J59" s="19">
        <v>5065</v>
      </c>
      <c r="K59" s="19">
        <v>9739</v>
      </c>
      <c r="L59" s="19">
        <v>17201</v>
      </c>
      <c r="M59" s="19">
        <v>30562</v>
      </c>
      <c r="N59" s="19">
        <v>60845</v>
      </c>
      <c r="O59" s="19">
        <v>127729</v>
      </c>
    </row>
    <row r="60" spans="1:15" x14ac:dyDescent="0.2">
      <c r="A60" s="57"/>
      <c r="B60" s="18" t="s">
        <v>16</v>
      </c>
      <c r="C60" s="20">
        <v>4.5252057089619404E-3</v>
      </c>
      <c r="D60" s="20">
        <v>1.04126705759851E-3</v>
      </c>
      <c r="E60" s="20">
        <v>1.2761393262297499E-3</v>
      </c>
      <c r="F60" s="20">
        <v>1.6519349560397401E-3</v>
      </c>
      <c r="G60" s="20">
        <v>4.03980302045737E-3</v>
      </c>
      <c r="H60" s="20">
        <v>6.9443900758637397E-3</v>
      </c>
      <c r="I60" s="20">
        <v>1.4319379310884801E-2</v>
      </c>
      <c r="J60" s="20">
        <v>3.9654268020574798E-2</v>
      </c>
      <c r="K60" s="20">
        <v>7.6247367473322405E-2</v>
      </c>
      <c r="L60" s="20">
        <v>0.134667929757534</v>
      </c>
      <c r="M60" s="20">
        <v>0.239272209130268</v>
      </c>
      <c r="N60" s="20">
        <v>0.47636010616226498</v>
      </c>
      <c r="O60" s="20">
        <v>1</v>
      </c>
    </row>
    <row r="62" spans="1:15" x14ac:dyDescent="0.2">
      <c r="A62" s="55" t="s">
        <v>26</v>
      </c>
      <c r="B62" s="3" t="s">
        <v>33</v>
      </c>
      <c r="C62" s="4">
        <v>50</v>
      </c>
      <c r="D62" s="4">
        <v>13</v>
      </c>
      <c r="E62" s="4">
        <v>11</v>
      </c>
      <c r="F62" s="4">
        <v>21</v>
      </c>
      <c r="G62" s="4">
        <v>31</v>
      </c>
      <c r="H62" s="4">
        <v>68</v>
      </c>
      <c r="I62" s="4">
        <v>170</v>
      </c>
      <c r="J62" s="4">
        <v>320</v>
      </c>
      <c r="K62" s="4">
        <v>645</v>
      </c>
      <c r="L62" s="4">
        <v>1199</v>
      </c>
      <c r="M62" s="4">
        <v>1643</v>
      </c>
      <c r="N62" s="4">
        <v>2668</v>
      </c>
      <c r="O62" s="4">
        <v>6839</v>
      </c>
    </row>
    <row r="63" spans="1:15" x14ac:dyDescent="0.2">
      <c r="A63" s="56"/>
      <c r="B63" s="3" t="s">
        <v>34</v>
      </c>
      <c r="C63" s="5">
        <v>0</v>
      </c>
      <c r="D63" s="5">
        <v>0</v>
      </c>
      <c r="E63" s="4">
        <v>1</v>
      </c>
      <c r="F63" s="5">
        <v>0</v>
      </c>
      <c r="G63" s="4">
        <v>1</v>
      </c>
      <c r="H63" s="4">
        <v>16</v>
      </c>
      <c r="I63" s="4">
        <v>35</v>
      </c>
      <c r="J63" s="4">
        <v>102</v>
      </c>
      <c r="K63" s="4">
        <v>149</v>
      </c>
      <c r="L63" s="4">
        <v>207</v>
      </c>
      <c r="M63" s="4">
        <v>390</v>
      </c>
      <c r="N63" s="4">
        <v>749</v>
      </c>
      <c r="O63" s="4">
        <v>1650</v>
      </c>
    </row>
    <row r="64" spans="1:15" x14ac:dyDescent="0.2">
      <c r="A64" s="56"/>
      <c r="B64" s="3" t="s">
        <v>35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4">
        <v>2</v>
      </c>
      <c r="I64" s="4">
        <v>2</v>
      </c>
      <c r="J64" s="4">
        <v>7</v>
      </c>
      <c r="K64" s="4">
        <v>27</v>
      </c>
      <c r="L64" s="4">
        <v>89</v>
      </c>
      <c r="M64" s="4">
        <v>285</v>
      </c>
      <c r="N64" s="4">
        <v>726</v>
      </c>
      <c r="O64" s="4">
        <v>1138</v>
      </c>
    </row>
    <row r="65" spans="1:15" x14ac:dyDescent="0.2">
      <c r="A65" s="56"/>
      <c r="B65" s="3" t="s">
        <v>36</v>
      </c>
      <c r="C65" s="4">
        <v>9</v>
      </c>
      <c r="D65" s="5">
        <v>0</v>
      </c>
      <c r="E65" s="5">
        <v>0</v>
      </c>
      <c r="F65" s="4">
        <v>2</v>
      </c>
      <c r="G65" s="4">
        <v>11</v>
      </c>
      <c r="H65" s="4">
        <v>34</v>
      </c>
      <c r="I65" s="4">
        <v>25</v>
      </c>
      <c r="J65" s="4">
        <v>16</v>
      </c>
      <c r="K65" s="4">
        <v>15</v>
      </c>
      <c r="L65" s="4">
        <v>38</v>
      </c>
      <c r="M65" s="4">
        <v>46</v>
      </c>
      <c r="N65" s="4">
        <v>459</v>
      </c>
      <c r="O65" s="4">
        <v>655</v>
      </c>
    </row>
    <row r="66" spans="1:15" ht="13.5" thickBot="1" x14ac:dyDescent="0.25">
      <c r="A66" s="56"/>
      <c r="B66" s="10" t="s">
        <v>17</v>
      </c>
      <c r="C66" s="11">
        <v>16</v>
      </c>
      <c r="D66" s="11">
        <v>3</v>
      </c>
      <c r="E66" s="11">
        <v>7</v>
      </c>
      <c r="F66" s="11">
        <v>3</v>
      </c>
      <c r="G66" s="11">
        <v>5</v>
      </c>
      <c r="H66" s="11">
        <v>4</v>
      </c>
      <c r="I66" s="11">
        <v>4</v>
      </c>
      <c r="J66" s="11">
        <v>8</v>
      </c>
      <c r="K66" s="11">
        <v>8</v>
      </c>
      <c r="L66" s="11">
        <v>13</v>
      </c>
      <c r="M66" s="11">
        <v>30</v>
      </c>
      <c r="N66" s="11">
        <v>611</v>
      </c>
      <c r="O66" s="11">
        <v>712</v>
      </c>
    </row>
    <row r="67" spans="1:15" ht="13.5" thickTop="1" x14ac:dyDescent="0.2">
      <c r="A67" s="56"/>
      <c r="B67" s="16" t="s">
        <v>15</v>
      </c>
      <c r="C67" s="19">
        <v>75</v>
      </c>
      <c r="D67" s="19">
        <v>16</v>
      </c>
      <c r="E67" s="19">
        <v>19</v>
      </c>
      <c r="F67" s="19">
        <v>26</v>
      </c>
      <c r="G67" s="19">
        <v>48</v>
      </c>
      <c r="H67" s="19">
        <v>124</v>
      </c>
      <c r="I67" s="19">
        <v>236</v>
      </c>
      <c r="J67" s="19">
        <v>453</v>
      </c>
      <c r="K67" s="19">
        <v>844</v>
      </c>
      <c r="L67" s="19">
        <v>1546</v>
      </c>
      <c r="M67" s="19">
        <v>2394</v>
      </c>
      <c r="N67" s="19">
        <v>5213</v>
      </c>
      <c r="O67" s="19">
        <v>10994</v>
      </c>
    </row>
    <row r="68" spans="1:15" x14ac:dyDescent="0.2">
      <c r="A68" s="57"/>
      <c r="B68" s="18" t="s">
        <v>16</v>
      </c>
      <c r="C68" s="20">
        <v>6.8219028561033301E-3</v>
      </c>
      <c r="D68" s="20">
        <v>1.4553392759687101E-3</v>
      </c>
      <c r="E68" s="20">
        <v>1.7282153902128401E-3</v>
      </c>
      <c r="F68" s="20">
        <v>2.3649263234491501E-3</v>
      </c>
      <c r="G68" s="20">
        <v>4.3660178279061298E-3</v>
      </c>
      <c r="H68" s="20">
        <v>1.12788793887575E-2</v>
      </c>
      <c r="I68" s="20">
        <v>2.1466254320538499E-2</v>
      </c>
      <c r="J68" s="20">
        <v>4.1204293250864103E-2</v>
      </c>
      <c r="K68" s="20">
        <v>7.6769146807349503E-2</v>
      </c>
      <c r="L68" s="20">
        <v>0.14062215754047699</v>
      </c>
      <c r="M68" s="20">
        <v>0.21775513916681799</v>
      </c>
      <c r="N68" s="20">
        <v>0.47416772785155498</v>
      </c>
      <c r="O68" s="20">
        <v>1</v>
      </c>
    </row>
    <row r="70" spans="1:15" x14ac:dyDescent="0.2">
      <c r="A70" s="55" t="s">
        <v>27</v>
      </c>
      <c r="B70" s="3" t="s">
        <v>33</v>
      </c>
      <c r="C70" s="4">
        <v>135</v>
      </c>
      <c r="D70" s="4">
        <v>17</v>
      </c>
      <c r="E70" s="4">
        <v>14</v>
      </c>
      <c r="F70" s="4">
        <v>32</v>
      </c>
      <c r="G70" s="4">
        <v>56</v>
      </c>
      <c r="H70" s="4">
        <v>71</v>
      </c>
      <c r="I70" s="4">
        <v>186</v>
      </c>
      <c r="J70" s="4">
        <v>510</v>
      </c>
      <c r="K70" s="4">
        <v>963</v>
      </c>
      <c r="L70" s="4">
        <v>1368</v>
      </c>
      <c r="M70" s="4">
        <v>2206</v>
      </c>
      <c r="N70" s="4">
        <v>3681</v>
      </c>
      <c r="O70" s="4">
        <v>9239</v>
      </c>
    </row>
    <row r="71" spans="1:15" x14ac:dyDescent="0.2">
      <c r="A71" s="56"/>
      <c r="B71" s="3" t="s">
        <v>34</v>
      </c>
      <c r="C71" s="4">
        <v>16</v>
      </c>
      <c r="D71" s="4">
        <v>4</v>
      </c>
      <c r="E71" s="4">
        <v>1</v>
      </c>
      <c r="F71" s="4">
        <v>3</v>
      </c>
      <c r="G71" s="5">
        <v>0</v>
      </c>
      <c r="H71" s="4">
        <v>3</v>
      </c>
      <c r="I71" s="4">
        <v>3</v>
      </c>
      <c r="J71" s="4">
        <v>35</v>
      </c>
      <c r="K71" s="4">
        <v>118</v>
      </c>
      <c r="L71" s="4">
        <v>268</v>
      </c>
      <c r="M71" s="4">
        <v>520</v>
      </c>
      <c r="N71" s="4">
        <v>1186</v>
      </c>
      <c r="O71" s="4">
        <v>2157</v>
      </c>
    </row>
    <row r="72" spans="1:15" x14ac:dyDescent="0.2">
      <c r="A72" s="56"/>
      <c r="B72" s="3" t="s">
        <v>35</v>
      </c>
      <c r="C72" s="4">
        <v>17</v>
      </c>
      <c r="D72" s="4">
        <v>1</v>
      </c>
      <c r="E72" s="4">
        <v>10</v>
      </c>
      <c r="F72" s="4">
        <v>1</v>
      </c>
      <c r="G72" s="5">
        <v>0</v>
      </c>
      <c r="H72" s="4">
        <v>3</v>
      </c>
      <c r="I72" s="4">
        <v>3</v>
      </c>
      <c r="J72" s="4">
        <v>6</v>
      </c>
      <c r="K72" s="4">
        <v>30</v>
      </c>
      <c r="L72" s="4">
        <v>104</v>
      </c>
      <c r="M72" s="4">
        <v>312</v>
      </c>
      <c r="N72" s="4">
        <v>941</v>
      </c>
      <c r="O72" s="4">
        <v>1428</v>
      </c>
    </row>
    <row r="73" spans="1:15" x14ac:dyDescent="0.2">
      <c r="A73" s="56"/>
      <c r="B73" s="3" t="s">
        <v>36</v>
      </c>
      <c r="C73" s="4">
        <v>1</v>
      </c>
      <c r="D73" s="5">
        <v>0</v>
      </c>
      <c r="E73" s="4">
        <v>1</v>
      </c>
      <c r="F73" s="5">
        <v>0</v>
      </c>
      <c r="G73" s="4">
        <v>2</v>
      </c>
      <c r="H73" s="4">
        <v>19</v>
      </c>
      <c r="I73" s="4">
        <v>11</v>
      </c>
      <c r="J73" s="4">
        <v>14</v>
      </c>
      <c r="K73" s="4">
        <v>20</v>
      </c>
      <c r="L73" s="4">
        <v>41</v>
      </c>
      <c r="M73" s="4">
        <v>82</v>
      </c>
      <c r="N73" s="4">
        <v>627</v>
      </c>
      <c r="O73" s="4">
        <v>818</v>
      </c>
    </row>
    <row r="74" spans="1:15" ht="13.5" thickBot="1" x14ac:dyDescent="0.25">
      <c r="A74" s="56"/>
      <c r="B74" s="10" t="s">
        <v>17</v>
      </c>
      <c r="C74" s="11">
        <v>13</v>
      </c>
      <c r="D74" s="38">
        <v>0</v>
      </c>
      <c r="E74" s="38">
        <v>0</v>
      </c>
      <c r="F74" s="11">
        <v>2</v>
      </c>
      <c r="G74" s="11">
        <v>2</v>
      </c>
      <c r="H74" s="11">
        <v>5</v>
      </c>
      <c r="I74" s="11">
        <v>2</v>
      </c>
      <c r="J74" s="11">
        <v>5</v>
      </c>
      <c r="K74" s="11">
        <v>12</v>
      </c>
      <c r="L74" s="11">
        <v>38</v>
      </c>
      <c r="M74" s="11">
        <v>81</v>
      </c>
      <c r="N74" s="11">
        <v>1000</v>
      </c>
      <c r="O74" s="11">
        <v>1160</v>
      </c>
    </row>
    <row r="75" spans="1:15" ht="13.5" thickTop="1" x14ac:dyDescent="0.2">
      <c r="A75" s="56"/>
      <c r="B75" s="16" t="s">
        <v>15</v>
      </c>
      <c r="C75" s="19">
        <v>182</v>
      </c>
      <c r="D75" s="19">
        <v>22</v>
      </c>
      <c r="E75" s="19">
        <v>26</v>
      </c>
      <c r="F75" s="19">
        <v>38</v>
      </c>
      <c r="G75" s="19">
        <v>60</v>
      </c>
      <c r="H75" s="19">
        <v>101</v>
      </c>
      <c r="I75" s="19">
        <v>205</v>
      </c>
      <c r="J75" s="19">
        <v>570</v>
      </c>
      <c r="K75" s="19">
        <v>1143</v>
      </c>
      <c r="L75" s="19">
        <v>1819</v>
      </c>
      <c r="M75" s="19">
        <v>3201</v>
      </c>
      <c r="N75" s="19">
        <v>7435</v>
      </c>
      <c r="O75" s="19">
        <v>14802</v>
      </c>
    </row>
    <row r="76" spans="1:15" x14ac:dyDescent="0.2">
      <c r="A76" s="57"/>
      <c r="B76" s="18" t="s">
        <v>16</v>
      </c>
      <c r="C76" s="20">
        <v>1.2295635724902E-2</v>
      </c>
      <c r="D76" s="20">
        <v>1.48628563707607E-3</v>
      </c>
      <c r="E76" s="20">
        <v>1.7565193892717199E-3</v>
      </c>
      <c r="F76" s="20">
        <v>2.5672206458586702E-3</v>
      </c>
      <c r="G76" s="20">
        <v>4.05350628293474E-3</v>
      </c>
      <c r="H76" s="20">
        <v>6.8234022429401403E-3</v>
      </c>
      <c r="I76" s="20">
        <v>1.3849479800027001E-2</v>
      </c>
      <c r="J76" s="20">
        <v>3.850830968788E-2</v>
      </c>
      <c r="K76" s="20">
        <v>7.7219294689906806E-2</v>
      </c>
      <c r="L76" s="20">
        <v>0.12288879881097201</v>
      </c>
      <c r="M76" s="20">
        <v>0.21625456019456801</v>
      </c>
      <c r="N76" s="20">
        <v>0.50229698689366298</v>
      </c>
      <c r="O76" s="20">
        <v>1</v>
      </c>
    </row>
    <row r="78" spans="1:15" x14ac:dyDescent="0.2">
      <c r="A78" s="55" t="s">
        <v>28</v>
      </c>
      <c r="B78" s="3" t="s">
        <v>33</v>
      </c>
      <c r="C78" s="4">
        <v>6</v>
      </c>
      <c r="D78" s="4">
        <v>6</v>
      </c>
      <c r="E78" s="4">
        <v>16</v>
      </c>
      <c r="F78" s="4">
        <v>35</v>
      </c>
      <c r="G78" s="4">
        <v>40</v>
      </c>
      <c r="H78" s="4">
        <v>135</v>
      </c>
      <c r="I78" s="4">
        <v>268</v>
      </c>
      <c r="J78" s="4">
        <v>521</v>
      </c>
      <c r="K78" s="4">
        <v>646</v>
      </c>
      <c r="L78" s="4">
        <v>810</v>
      </c>
      <c r="M78" s="4">
        <v>1212</v>
      </c>
      <c r="N78" s="4">
        <v>1524</v>
      </c>
      <c r="O78" s="4">
        <v>5219</v>
      </c>
    </row>
    <row r="79" spans="1:15" x14ac:dyDescent="0.2">
      <c r="A79" s="56"/>
      <c r="B79" s="3" t="s">
        <v>34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4">
        <v>1</v>
      </c>
      <c r="J79" s="4">
        <v>1</v>
      </c>
      <c r="K79" s="4">
        <v>8</v>
      </c>
      <c r="L79" s="4">
        <v>37</v>
      </c>
      <c r="M79" s="4">
        <v>87</v>
      </c>
      <c r="N79" s="4">
        <v>411</v>
      </c>
      <c r="O79" s="4">
        <v>545</v>
      </c>
    </row>
    <row r="80" spans="1:15" x14ac:dyDescent="0.2">
      <c r="A80" s="56"/>
      <c r="B80" s="3" t="s">
        <v>35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4">
        <v>1</v>
      </c>
      <c r="I80" s="5">
        <v>0</v>
      </c>
      <c r="J80" s="5">
        <v>0</v>
      </c>
      <c r="K80" s="4">
        <v>1</v>
      </c>
      <c r="L80" s="4">
        <v>11</v>
      </c>
      <c r="M80" s="4">
        <v>85</v>
      </c>
      <c r="N80" s="4">
        <v>285</v>
      </c>
      <c r="O80" s="4">
        <v>383</v>
      </c>
    </row>
    <row r="81" spans="1:15" x14ac:dyDescent="0.2">
      <c r="A81" s="56"/>
      <c r="B81" s="3" t="s">
        <v>36</v>
      </c>
      <c r="C81" s="4">
        <v>6</v>
      </c>
      <c r="D81" s="4">
        <v>1</v>
      </c>
      <c r="E81" s="4">
        <v>1</v>
      </c>
      <c r="F81" s="4">
        <v>2</v>
      </c>
      <c r="G81" s="4">
        <v>3</v>
      </c>
      <c r="H81" s="4">
        <v>9</v>
      </c>
      <c r="I81" s="4">
        <v>1</v>
      </c>
      <c r="J81" s="4">
        <v>5</v>
      </c>
      <c r="K81" s="4">
        <v>15</v>
      </c>
      <c r="L81" s="4">
        <v>35</v>
      </c>
      <c r="M81" s="4">
        <v>49</v>
      </c>
      <c r="N81" s="4">
        <v>177</v>
      </c>
      <c r="O81" s="4">
        <v>304</v>
      </c>
    </row>
    <row r="82" spans="1:15" ht="13.5" thickBot="1" x14ac:dyDescent="0.25">
      <c r="A82" s="56"/>
      <c r="B82" s="10" t="s">
        <v>17</v>
      </c>
      <c r="C82" s="38">
        <v>0</v>
      </c>
      <c r="D82" s="38">
        <v>0</v>
      </c>
      <c r="E82" s="38">
        <v>0</v>
      </c>
      <c r="F82" s="11">
        <v>2</v>
      </c>
      <c r="G82" s="11">
        <v>1</v>
      </c>
      <c r="H82" s="11">
        <v>6</v>
      </c>
      <c r="I82" s="11">
        <v>5</v>
      </c>
      <c r="J82" s="11">
        <v>10</v>
      </c>
      <c r="K82" s="11">
        <v>16</v>
      </c>
      <c r="L82" s="11">
        <v>18</v>
      </c>
      <c r="M82" s="11">
        <v>39</v>
      </c>
      <c r="N82" s="11">
        <v>246</v>
      </c>
      <c r="O82" s="11">
        <v>343</v>
      </c>
    </row>
    <row r="83" spans="1:15" ht="13.5" thickTop="1" x14ac:dyDescent="0.2">
      <c r="A83" s="56"/>
      <c r="B83" s="16" t="s">
        <v>15</v>
      </c>
      <c r="C83" s="19">
        <v>12</v>
      </c>
      <c r="D83" s="19">
        <v>7</v>
      </c>
      <c r="E83" s="19">
        <v>17</v>
      </c>
      <c r="F83" s="19">
        <v>39</v>
      </c>
      <c r="G83" s="19">
        <v>44</v>
      </c>
      <c r="H83" s="19">
        <v>151</v>
      </c>
      <c r="I83" s="19">
        <v>275</v>
      </c>
      <c r="J83" s="19">
        <v>537</v>
      </c>
      <c r="K83" s="19">
        <v>686</v>
      </c>
      <c r="L83" s="19">
        <v>911</v>
      </c>
      <c r="M83" s="19">
        <v>1472</v>
      </c>
      <c r="N83" s="19">
        <v>2643</v>
      </c>
      <c r="O83" s="19">
        <v>6794</v>
      </c>
    </row>
    <row r="84" spans="1:15" x14ac:dyDescent="0.2">
      <c r="A84" s="57"/>
      <c r="B84" s="18" t="s">
        <v>16</v>
      </c>
      <c r="C84" s="20">
        <v>1.7662643508978501E-3</v>
      </c>
      <c r="D84" s="20">
        <v>1.03032087135708E-3</v>
      </c>
      <c r="E84" s="20">
        <v>2.50220783043862E-3</v>
      </c>
      <c r="F84" s="20">
        <v>5.7403591404180197E-3</v>
      </c>
      <c r="G84" s="20">
        <v>6.4763026199587898E-3</v>
      </c>
      <c r="H84" s="20">
        <v>2.2225493082131301E-2</v>
      </c>
      <c r="I84" s="20">
        <v>4.0476891374742398E-2</v>
      </c>
      <c r="J84" s="20">
        <v>7.9040329702678797E-2</v>
      </c>
      <c r="K84" s="20">
        <v>0.10097144539299401</v>
      </c>
      <c r="L84" s="20">
        <v>0.13408890197232901</v>
      </c>
      <c r="M84" s="20">
        <v>0.21666176037680299</v>
      </c>
      <c r="N84" s="20">
        <v>0.38901972328525197</v>
      </c>
      <c r="O84" s="20">
        <v>1</v>
      </c>
    </row>
    <row r="86" spans="1:15" x14ac:dyDescent="0.2">
      <c r="A86" s="48" t="s">
        <v>44</v>
      </c>
    </row>
    <row r="87" spans="1:15" x14ac:dyDescent="0.2">
      <c r="A87" s="12" t="s">
        <v>6</v>
      </c>
    </row>
  </sheetData>
  <mergeCells count="10">
    <mergeCell ref="A7:A12"/>
    <mergeCell ref="A14:A20"/>
    <mergeCell ref="A22:A28"/>
    <mergeCell ref="A30:A36"/>
    <mergeCell ref="A38:A44"/>
    <mergeCell ref="A62:A68"/>
    <mergeCell ref="A70:A76"/>
    <mergeCell ref="A78:A84"/>
    <mergeCell ref="A46:A52"/>
    <mergeCell ref="A54:A60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3F3754-D68D-4554-9758-2BCE8370D016}"/>
</file>

<file path=customXml/itemProps2.xml><?xml version="1.0" encoding="utf-8"?>
<ds:datastoreItem xmlns:ds="http://schemas.openxmlformats.org/officeDocument/2006/customXml" ds:itemID="{BFE28B29-841C-4704-A197-000A0FEA24B8}"/>
</file>

<file path=customXml/itemProps3.xml><?xml version="1.0" encoding="utf-8"?>
<ds:datastoreItem xmlns:ds="http://schemas.openxmlformats.org/officeDocument/2006/customXml" ds:itemID="{AC5F4437-84CF-4731-85A0-3C6BF540A6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2018-03-01T08:22:35Z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